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[ K.U.L.I.A.H - U.I.I ]\Semester4\Thesis\PROGRES\"/>
    </mc:Choice>
  </mc:AlternateContent>
  <xr:revisionPtr revIDLastSave="0" documentId="13_ncr:1_{780800EC-F7C1-448E-94E6-1013C6CE87CF}" xr6:coauthVersionLast="43" xr6:coauthVersionMax="43" xr10:uidLastSave="{00000000-0000-0000-0000-000000000000}"/>
  <bookViews>
    <workbookView xWindow="-120" yWindow="-120" windowWidth="20730" windowHeight="11160" tabRatio="754" firstSheet="10" activeTab="15" xr2:uid="{44E2FC1D-FF82-48DE-8F52-A832645B55DE}"/>
  </bookViews>
  <sheets>
    <sheet name="JPG ASLI" sheetId="5" r:id="rId1"/>
    <sheet name="MP4 SLI" sheetId="6" r:id="rId2"/>
    <sheet name="MP3 ASLI" sheetId="7" r:id="rId3"/>
    <sheet name="DOCX ASLI" sheetId="8" r:id="rId4"/>
    <sheet name="PDF ASLI" sheetId="9" r:id="rId5"/>
    <sheet name="YOUTUBE - MP4" sheetId="10" r:id="rId6"/>
    <sheet name="FACEBOOK - MP4" sheetId="11" r:id="rId7"/>
    <sheet name="FACEBOOK - JPG" sheetId="12" r:id="rId8"/>
    <sheet name="INSTAGRAM - MP4" sheetId="13" r:id="rId9"/>
    <sheet name="INSTAGRAM - JPG" sheetId="14" r:id="rId10"/>
    <sheet name="WHATSAPP - MP4" sheetId="15" r:id="rId11"/>
    <sheet name="WHATSAPP - JPG" sheetId="16" r:id="rId12"/>
    <sheet name="WHATSAPP - MP3" sheetId="17" r:id="rId13"/>
    <sheet name="WHATSAPP - DOCX" sheetId="18" r:id="rId14"/>
    <sheet name="WHATSAPP - PDF" sheetId="19" r:id="rId15"/>
    <sheet name="KET WARNA" sheetId="20" r:id="rId1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6" l="1"/>
  <c r="C17" i="16"/>
  <c r="C13" i="16"/>
  <c r="C9" i="16"/>
  <c r="C5" i="16"/>
  <c r="C21" i="15" l="1"/>
  <c r="C17" i="15"/>
  <c r="C13" i="15"/>
  <c r="C9" i="15"/>
  <c r="C5" i="15"/>
  <c r="C21" i="14"/>
  <c r="C17" i="14"/>
  <c r="C13" i="14"/>
  <c r="C9" i="14"/>
  <c r="C5" i="14"/>
  <c r="C21" i="13"/>
  <c r="C17" i="13"/>
  <c r="C13" i="13"/>
  <c r="C9" i="13"/>
  <c r="C5" i="13"/>
  <c r="C21" i="12"/>
  <c r="C17" i="12"/>
  <c r="C13" i="12" l="1"/>
  <c r="C9" i="12"/>
  <c r="C5" i="12"/>
  <c r="C21" i="11"/>
  <c r="C17" i="11"/>
  <c r="C13" i="11"/>
  <c r="C9" i="11"/>
  <c r="C5" i="11"/>
  <c r="C21" i="10"/>
  <c r="C17" i="10"/>
  <c r="C13" i="10"/>
  <c r="C9" i="10"/>
  <c r="C5" i="10" l="1"/>
</calcChain>
</file>

<file path=xl/sharedStrings.xml><?xml version="1.0" encoding="utf-8"?>
<sst xmlns="http://schemas.openxmlformats.org/spreadsheetml/2006/main" count="12074" uniqueCount="1471">
  <si>
    <t>Create Date</t>
  </si>
  <si>
    <t>Modify Date</t>
  </si>
  <si>
    <t>Size</t>
  </si>
  <si>
    <t>Image Size</t>
  </si>
  <si>
    <t>Name</t>
  </si>
  <si>
    <t>Type</t>
  </si>
  <si>
    <t>Type Extension</t>
  </si>
  <si>
    <t>File</t>
  </si>
  <si>
    <t>Mime Type</t>
  </si>
  <si>
    <t>Exif Byte Order</t>
  </si>
  <si>
    <t>Img Direction</t>
  </si>
  <si>
    <t>GPS</t>
  </si>
  <si>
    <t>Date Stamp</t>
  </si>
  <si>
    <t>Img Direction Ref</t>
  </si>
  <si>
    <t>Time Stamp</t>
  </si>
  <si>
    <t>Altitude Ref</t>
  </si>
  <si>
    <t>Model</t>
  </si>
  <si>
    <t>Y Cb Cr Positioning</t>
  </si>
  <si>
    <t>Aperture Value</t>
  </si>
  <si>
    <t>Scene</t>
  </si>
  <si>
    <t>Capture Type</t>
  </si>
  <si>
    <t>Exposure</t>
  </si>
  <si>
    <t>Index</t>
  </si>
  <si>
    <t>Program</t>
  </si>
  <si>
    <t>Sub Sec Time</t>
  </si>
  <si>
    <t>Shutter Speed Value</t>
  </si>
  <si>
    <t>Metering Mode</t>
  </si>
  <si>
    <t>Date Time Original</t>
  </si>
  <si>
    <t>Gain Control</t>
  </si>
  <si>
    <t>Components Configuration</t>
  </si>
  <si>
    <t>Flash</t>
  </si>
  <si>
    <t>Exif Version</t>
  </si>
  <si>
    <t>Interop</t>
  </si>
  <si>
    <t>Version</t>
  </si>
  <si>
    <t>Brightness Value</t>
  </si>
  <si>
    <t>Iso</t>
  </si>
  <si>
    <t>Sensing Method</t>
  </si>
  <si>
    <t>Flashpix Version</t>
  </si>
  <si>
    <t>Warning</t>
  </si>
  <si>
    <t>Make</t>
  </si>
  <si>
    <t>Thumbnail</t>
  </si>
  <si>
    <t>Length</t>
  </si>
  <si>
    <t>Offset</t>
  </si>
  <si>
    <t>Compression</t>
  </si>
  <si>
    <t>Image</t>
  </si>
  <si>
    <t>Width</t>
  </si>
  <si>
    <t>Height</t>
  </si>
  <si>
    <t>Encoding Process</t>
  </si>
  <si>
    <t>Bits Per Sample</t>
  </si>
  <si>
    <t>Y Cb Cr Sub Sampling</t>
  </si>
  <si>
    <t>Aperture</t>
  </si>
  <si>
    <t>Megapixels</t>
  </si>
  <si>
    <t>Shutter Speed</t>
  </si>
  <si>
    <t>Sub Sec</t>
  </si>
  <si>
    <t>Thumbnail Image</t>
  </si>
  <si>
    <t>Category</t>
  </si>
  <si>
    <t>Raw Header</t>
  </si>
  <si>
    <t>IMG_20170829_151404.jpg</t>
  </si>
  <si>
    <t>NO</t>
  </si>
  <si>
    <t>2003 kB</t>
  </si>
  <si>
    <t>JPEG</t>
  </si>
  <si>
    <t>jpg</t>
  </si>
  <si>
    <t>image/jpeg</t>
  </si>
  <si>
    <t>Big-endian (Motorola, MM)</t>
  </si>
  <si>
    <t>2017:08:29 15:14:04</t>
  </si>
  <si>
    <t>Magnetic North</t>
  </si>
  <si>
    <t>Unknown (2.4)</t>
  </si>
  <si>
    <t>Andromax A16C3H</t>
  </si>
  <si>
    <t>Centered</t>
  </si>
  <si>
    <t>inches</t>
  </si>
  <si>
    <t>sRGB</t>
  </si>
  <si>
    <t>3.2 mm</t>
  </si>
  <si>
    <t>2.3</t>
  </si>
  <si>
    <t>Auto</t>
  </si>
  <si>
    <t>0 mm</t>
  </si>
  <si>
    <t>Standard</t>
  </si>
  <si>
    <t>Directly photographed</t>
  </si>
  <si>
    <t>Not Defined</t>
  </si>
  <si>
    <t>1/100</t>
  </si>
  <si>
    <t>Average</t>
  </si>
  <si>
    <t>Low gain up</t>
  </si>
  <si>
    <t>Y, Cb, Cr, -</t>
  </si>
  <si>
    <t>Off, Did not fire</t>
  </si>
  <si>
    <t>R98 - DCF basic file (sRGB)</t>
  </si>
  <si>
    <t>21474836.47</t>
  </si>
  <si>
    <t>Unknown (0)</t>
  </si>
  <si>
    <t>[minor] Unrecognized MakerNotes</t>
  </si>
  <si>
    <t>Haier</t>
  </si>
  <si>
    <t>JPEG (old-style)</t>
  </si>
  <si>
    <t>Baseline DCT, Huffman coding</t>
  </si>
  <si>
    <t>YCbCr4:2:0 (2 2)</t>
  </si>
  <si>
    <t>2017:08:29 08:14:04Z</t>
  </si>
  <si>
    <t>1944x2592</t>
  </si>
  <si>
    <t>2017:08:29 15:14:04.477373</t>
  </si>
  <si>
    <t>(Binary data 9922 bytes)</t>
  </si>
  <si>
    <t>9.7</t>
  </si>
  <si>
    <t>image</t>
  </si>
  <si>
    <t>ff d8 ff e1 2a 4c 45 78 69 66 00 00 4d 4d 00 2a
00 00 00 08 00 09 01 32 00 02 00 00 00 14 00 00
00 7a 88 25 00 04 00 00 00 01 00 00 02 af 01 10
00 02 00 00 00 10 00 00 00 8e 02 13 00 03 00 00</t>
  </si>
  <si>
    <t>foto0043.jpg</t>
  </si>
  <si>
    <t>476 kB</t>
  </si>
  <si>
    <t>2012:10:25 17:10:31</t>
  </si>
  <si>
    <t>Nokia</t>
  </si>
  <si>
    <t>Orientation</t>
  </si>
  <si>
    <t>Horizontal (normal)</t>
  </si>
  <si>
    <t>Software</t>
  </si>
  <si>
    <t>unknown</t>
  </si>
  <si>
    <t>Custom Rendered</t>
  </si>
  <si>
    <t>Normal</t>
  </si>
  <si>
    <t>White Balance</t>
  </si>
  <si>
    <t>Digital Zoom Ratio</t>
  </si>
  <si>
    <t>YCbCr4:2:2 (2 1)</t>
  </si>
  <si>
    <t>1200x1600</t>
  </si>
  <si>
    <t>1.9</t>
  </si>
  <si>
    <t>(Binary data 4960 bytes)</t>
  </si>
  <si>
    <t>Create</t>
  </si>
  <si>
    <t>Date</t>
  </si>
  <si>
    <t>Modify</t>
  </si>
  <si>
    <t>Time Original</t>
  </si>
  <si>
    <t>Date Time</t>
  </si>
  <si>
    <t xml:space="preserve">Color </t>
  </si>
  <si>
    <t>Space</t>
  </si>
  <si>
    <t>Components</t>
  </si>
  <si>
    <t xml:space="preserve">Sub Sec Time </t>
  </si>
  <si>
    <t>Digitized</t>
  </si>
  <si>
    <t>Original</t>
  </si>
  <si>
    <t xml:space="preserve">Exif Image </t>
  </si>
  <si>
    <t>Time</t>
  </si>
  <si>
    <t>Mode</t>
  </si>
  <si>
    <t xml:space="preserve">Resolution </t>
  </si>
  <si>
    <t>Unit</t>
  </si>
  <si>
    <t>Y</t>
  </si>
  <si>
    <t>X</t>
  </si>
  <si>
    <t xml:space="preserve">Focal </t>
  </si>
  <si>
    <t>Length In35Mm Format</t>
  </si>
  <si>
    <t>Length35Efl</t>
  </si>
  <si>
    <t>ff d8 ff e1 15 30 45 78 69 66 00 00 4d 4d 00 2a
00 00 00 08 00 09 01 0f 00 02 00 00 00 06 00 00
00 7a 01 10 00 02 00 00 00 04 33 30 35 00 01 12
00 03 00 00 00 01 00 01 00 00 01 1a 00 05 00 00</t>
  </si>
  <si>
    <t>DSC_0018.jpg</t>
  </si>
  <si>
    <t>135 kB</t>
  </si>
  <si>
    <t>Little-endian (Intel, II)</t>
  </si>
  <si>
    <t>SAMSUNG</t>
  </si>
  <si>
    <t>GT-S5360</t>
  </si>
  <si>
    <t>Camera FV-5 2.43</t>
  </si>
  <si>
    <t>2015:03:18 11:38:06</t>
  </si>
  <si>
    <t>Aperture-priority AE</t>
  </si>
  <si>
    <t>F Number</t>
  </si>
  <si>
    <t>2.8</t>
  </si>
  <si>
    <t>Max Aperture Value</t>
  </si>
  <si>
    <t>2.6</t>
  </si>
  <si>
    <t>2.7 mm</t>
  </si>
  <si>
    <t>1/2527</t>
  </si>
  <si>
    <t>640x480</t>
  </si>
  <si>
    <t>0.307</t>
  </si>
  <si>
    <t>(Binary data 14141 bytes)</t>
  </si>
  <si>
    <t>14.3</t>
  </si>
  <si>
    <t>MD5</t>
  </si>
  <si>
    <t>SHA256</t>
  </si>
  <si>
    <t>d782a3b107a57d2e3f7c6ed60400d858</t>
  </si>
  <si>
    <t>e98b0548eb517b2407205df80f93fa68962b2eec3131c05cc5081176865bdac7</t>
  </si>
  <si>
    <t>71b50fa528b7262c4ac140ea60d3b965</t>
  </si>
  <si>
    <t>49bd8d6412d9eebf7e86091bae61b4dbf11a792294da6bd3626908c6871c8e9c</t>
  </si>
  <si>
    <t>b9d23b63b5137e53d41667e6b27b9aca</t>
  </si>
  <si>
    <t>f28e37033fea9d362e9ab4a16bbc4dfe90dfcb2ac5d609f1ecea59505c4a9d3c</t>
  </si>
  <si>
    <t>ff d8 ff e1 39 f4 45 78 69 66 00 00 49 49 2a 00
08 00 00 00 0b 00 00 01 04 00 01 00 00 00 80 02
00 00 01 01 04 00 01 00 00 00 e0 01 00 00 0f 01
02 00 08 00 00 00 94 00 00 00 10 01 02 00 09 00</t>
  </si>
  <si>
    <t>Photo 0293.jpg</t>
  </si>
  <si>
    <t>355 kB</t>
  </si>
  <si>
    <t>Sony Ericsson</t>
  </si>
  <si>
    <t>S312</t>
  </si>
  <si>
    <t>R1FB001 12175428_GENERIC_HS_AT</t>
  </si>
  <si>
    <t>2010:10:27 09:32:26</t>
  </si>
  <si>
    <t>Co-sited</t>
  </si>
  <si>
    <t>1/36000000</t>
  </si>
  <si>
    <t>Multi-segment</t>
  </si>
  <si>
    <t>Source</t>
  </si>
  <si>
    <t xml:space="preserve">Light </t>
  </si>
  <si>
    <t>Value</t>
  </si>
  <si>
    <t>Other</t>
  </si>
  <si>
    <t>No flash function</t>
  </si>
  <si>
    <t>Subject Distance Range</t>
  </si>
  <si>
    <t>Unknown</t>
  </si>
  <si>
    <t>Jfif Version</t>
  </si>
  <si>
    <t>1.01</t>
  </si>
  <si>
    <t>1600x1200</t>
  </si>
  <si>
    <t>(Binary data 10543 bytes)</t>
  </si>
  <si>
    <t>ff d8 ff e1 2b dd 45 78 69 66 00 00 49 49 2a 00
08 00 00 00 0a 00 0f 01 02 00 0e 00 00 00 86 00
00 00 10 01 02 00 05 00 00 00 94 00 00 00 12 01
03 00 01 00 00 00 01 00 00 00 1a 01 05 00 01 00</t>
  </si>
  <si>
    <t>Hashing</t>
  </si>
  <si>
    <t>1a00ed6f0981f3cbca8d42d90aa3d36c</t>
  </si>
  <si>
    <t>9970e66fac403acc6a22f527152e58cc3f98023ec5e50f59a3cb871366486747</t>
  </si>
  <si>
    <t>DSC_0027.jpg</t>
  </si>
  <si>
    <t>1874 kB</t>
  </si>
  <si>
    <t>Sony</t>
  </si>
  <si>
    <t>D5503</t>
  </si>
  <si>
    <t>Rotate 90 CW</t>
  </si>
  <si>
    <t>14.6.A.1.236_6_f1000010</t>
  </si>
  <si>
    <t>2019:06:21 18:49:53</t>
  </si>
  <si>
    <t>1/16</t>
  </si>
  <si>
    <t>Compensation</t>
  </si>
  <si>
    <t>4.9 mm</t>
  </si>
  <si>
    <t>Image Width</t>
  </si>
  <si>
    <t>Image Height</t>
  </si>
  <si>
    <t>3840</t>
  </si>
  <si>
    <t>2160</t>
  </si>
  <si>
    <t>Soft Skin Effect</t>
  </si>
  <si>
    <t>Faces Detected</t>
  </si>
  <si>
    <t>Face Info</t>
  </si>
  <si>
    <t>Unknown (65536)</t>
  </si>
  <si>
    <t>26</t>
  </si>
  <si>
    <t>94</t>
  </si>
  <si>
    <t>1</t>
  </si>
  <si>
    <t>225900</t>
  </si>
  <si>
    <t>100</t>
  </si>
  <si>
    <t>12476</t>
  </si>
  <si>
    <t>5301</t>
  </si>
  <si>
    <t>8</t>
  </si>
  <si>
    <t>3</t>
  </si>
  <si>
    <t>2</t>
  </si>
  <si>
    <t>3840x2160</t>
  </si>
  <si>
    <t>8.3</t>
  </si>
  <si>
    <t>2019:06:21 18:49:53.225900</t>
  </si>
  <si>
    <t>(Binary data 5301 bytes)</t>
  </si>
  <si>
    <t>ff d8 ff e1 45 6d 45 78 69 66 00 00 49 49 2a 00
08 00 00 00 0b 00 0f 01 02 00 05 00 00 00 92 00
00 00 10 01 02 00 06 00 00 00 98 00 00 00 12 01
03 00 01 00 00 00 06 00 00 00 1a 01 05 00 01 00</t>
  </si>
  <si>
    <t>735197f5899ad2e562ea4c9189c69c12</t>
  </si>
  <si>
    <t>af927e09a22b08e6b778ebec45d85f802c153b0491ba8bad62ed6bfde4d8979a</t>
  </si>
  <si>
    <t>MOV_0037.mp4</t>
  </si>
  <si>
    <t>44 MB</t>
  </si>
  <si>
    <t>MP4</t>
  </si>
  <si>
    <t>mp4</t>
  </si>
  <si>
    <t>video/mp4</t>
  </si>
  <si>
    <t>Major Brand</t>
  </si>
  <si>
    <t>MP4 v2 [ISO 14496-14]</t>
  </si>
  <si>
    <t>Minor Version</t>
  </si>
  <si>
    <t>0.0.0</t>
  </si>
  <si>
    <t>COMPATIBLEBRANDS</t>
  </si>
  <si>
    <t>0</t>
  </si>
  <si>
    <t>isom</t>
  </si>
  <si>
    <t>mp42</t>
  </si>
  <si>
    <t>Movie Header Version</t>
  </si>
  <si>
    <t>Time Scale</t>
  </si>
  <si>
    <t>Duration</t>
  </si>
  <si>
    <t>2019:08:12 06:46:56</t>
  </si>
  <si>
    <t>1000</t>
  </si>
  <si>
    <t>20.45 s</t>
  </si>
  <si>
    <t>Preferred Rate</t>
  </si>
  <si>
    <t>Preferred Volume</t>
  </si>
  <si>
    <t>Preview Time</t>
  </si>
  <si>
    <t>Preview Duration</t>
  </si>
  <si>
    <t>Poster Time</t>
  </si>
  <si>
    <t>100.00%</t>
  </si>
  <si>
    <t>0 s</t>
  </si>
  <si>
    <t>Selection Time</t>
  </si>
  <si>
    <t>Selection Duration</t>
  </si>
  <si>
    <t>Current Time</t>
  </si>
  <si>
    <t>Next Track Id</t>
  </si>
  <si>
    <t>Track Header Version</t>
  </si>
  <si>
    <t>Track Create Date</t>
  </si>
  <si>
    <t>Track Modify Date</t>
  </si>
  <si>
    <t>Track Id</t>
  </si>
  <si>
    <t>Track Duration</t>
  </si>
  <si>
    <t>Track Layer</t>
  </si>
  <si>
    <t>Track Volume</t>
  </si>
  <si>
    <t>Graphics Mode</t>
  </si>
  <si>
    <t>Op Color</t>
  </si>
  <si>
    <t>Compressor Id</t>
  </si>
  <si>
    <t>Source Image Width</t>
  </si>
  <si>
    <t>Source Image Height</t>
  </si>
  <si>
    <t>X Resolution</t>
  </si>
  <si>
    <t>Y Resolution</t>
  </si>
  <si>
    <t>Bit Depth</t>
  </si>
  <si>
    <t>Pixel Aspect Ratio</t>
  </si>
  <si>
    <t>Video Frame Rate</t>
  </si>
  <si>
    <t>Matrix Structure</t>
  </si>
  <si>
    <t>Media Header Version</t>
  </si>
  <si>
    <t>Media Create Date</t>
  </si>
  <si>
    <t>Media Modify Date</t>
  </si>
  <si>
    <t>Media Time Scale</t>
  </si>
  <si>
    <t>Media Duration</t>
  </si>
  <si>
    <t>Handler Type</t>
  </si>
  <si>
    <t>Audio Track</t>
  </si>
  <si>
    <t>20.42 s</t>
  </si>
  <si>
    <t>48000</t>
  </si>
  <si>
    <t>1 0 0 0 1 0 0 0 1</t>
  </si>
  <si>
    <t>29.982</t>
  </si>
  <si>
    <t>65536:65536</t>
  </si>
  <si>
    <t>24</t>
  </si>
  <si>
    <t>72</t>
  </si>
  <si>
    <t>1080</t>
  </si>
  <si>
    <t>1920</t>
  </si>
  <si>
    <t>avc1</t>
  </si>
  <si>
    <t>0 0 0</t>
  </si>
  <si>
    <t>SrcCopy</t>
  </si>
  <si>
    <t>0.00%</t>
  </si>
  <si>
    <t>Handler Description</t>
  </si>
  <si>
    <t>Balance</t>
  </si>
  <si>
    <t>Audio Format</t>
  </si>
  <si>
    <t>Audio Channels</t>
  </si>
  <si>
    <t>Audio Bits Per Sample</t>
  </si>
  <si>
    <t>Audio Sample Rate</t>
  </si>
  <si>
    <t>Movie Data Size</t>
  </si>
  <si>
    <t>Movie Data Offset</t>
  </si>
  <si>
    <t>Avg Bitrate</t>
  </si>
  <si>
    <t>Rotation</t>
  </si>
  <si>
    <t>video</t>
  </si>
  <si>
    <t>90</t>
  </si>
  <si>
    <t>2.1</t>
  </si>
  <si>
    <t>1920x1080</t>
  </si>
  <si>
    <t>17.6 Mbps</t>
  </si>
  <si>
    <t>810040</t>
  </si>
  <si>
    <t>45055807</t>
  </si>
  <si>
    <t>16</t>
  </si>
  <si>
    <t>mp4a</t>
  </si>
  <si>
    <t>SoundHandle</t>
  </si>
  <si>
    <t>00 00 00 18 66 74 79 70 6d 70 34 32 00 00 00 00
69 73 6f 6d 6d 70 34 32 00 00 23 9d 6d 6f 6f 76
00 00 00 6c 6d 76 68 64 00 00 00 00 d9 76 bb e0
d9 76 bb e0 00 00 03 e8 00 00 4f de 00 01 00 00</t>
  </si>
  <si>
    <t>220da8a3654ff1554de1979cfc00b13c</t>
  </si>
  <si>
    <t>90b5676b5b0043952f7619362b83043ebb176158f6017df70486761f07b7bf79</t>
  </si>
  <si>
    <t>STREAMS</t>
  </si>
  <si>
    <t>Codec Name</t>
  </si>
  <si>
    <t>Codec Long Name</t>
  </si>
  <si>
    <t>h264</t>
  </si>
  <si>
    <t>H.264/AVC/MPEG-4 AVC/MPEG-4 part 10</t>
  </si>
  <si>
    <t>Profile</t>
  </si>
  <si>
    <t>High</t>
  </si>
  <si>
    <t>Codec Type</t>
  </si>
  <si>
    <t>Codec Time Base</t>
  </si>
  <si>
    <t>Codec Tag String</t>
  </si>
  <si>
    <t>Codec Tag</t>
  </si>
  <si>
    <t>Coded Width</t>
  </si>
  <si>
    <t>Coded Height</t>
  </si>
  <si>
    <t>Has B Frames</t>
  </si>
  <si>
    <t>Sample Aspect Ratio</t>
  </si>
  <si>
    <t>1:1</t>
  </si>
  <si>
    <t>1088</t>
  </si>
  <si>
    <t>0x31637661</t>
  </si>
  <si>
    <t>4907/294240</t>
  </si>
  <si>
    <t>Display Aspect Ratio</t>
  </si>
  <si>
    <t>Pix Fmt</t>
  </si>
  <si>
    <t>Level</t>
  </si>
  <si>
    <t>Chroma Location</t>
  </si>
  <si>
    <t>Refs</t>
  </si>
  <si>
    <t>Is Avc</t>
  </si>
  <si>
    <t>Nal Length Size</t>
  </si>
  <si>
    <t>R Frame Rate</t>
  </si>
  <si>
    <t>Avg Frame Rate</t>
  </si>
  <si>
    <t>Time Base</t>
  </si>
  <si>
    <t>Start Pts</t>
  </si>
  <si>
    <t>Start Time</t>
  </si>
  <si>
    <t>Duration Ts</t>
  </si>
  <si>
    <t>Bit Rate</t>
  </si>
  <si>
    <t>Bits Per Raw Sample</t>
  </si>
  <si>
    <t>Nb Frames</t>
  </si>
  <si>
    <t>16:9</t>
  </si>
  <si>
    <t>yuv420p</t>
  </si>
  <si>
    <t>40</t>
  </si>
  <si>
    <t>left</t>
  </si>
  <si>
    <t>true</t>
  </si>
  <si>
    <t>4</t>
  </si>
  <si>
    <t>30000/1001</t>
  </si>
  <si>
    <t>147120/4907</t>
  </si>
  <si>
    <t>1/90000</t>
  </si>
  <si>
    <t>1840125</t>
  </si>
  <si>
    <t>20.445833</t>
  </si>
  <si>
    <t>17474061</t>
  </si>
  <si>
    <t>613</t>
  </si>
  <si>
    <t>DISPOSITION</t>
  </si>
  <si>
    <t>Default</t>
  </si>
  <si>
    <t>Dub</t>
  </si>
  <si>
    <t>Comment</t>
  </si>
  <si>
    <t>Lyrics</t>
  </si>
  <si>
    <t>Karaoke</t>
  </si>
  <si>
    <t>Forced</t>
  </si>
  <si>
    <t>Hearing Impaired</t>
  </si>
  <si>
    <t>Visual Impaired</t>
  </si>
  <si>
    <t>Clean Effects</t>
  </si>
  <si>
    <t>Attached Pic</t>
  </si>
  <si>
    <t>Timed Thumbnails</t>
  </si>
  <si>
    <t>TAGS</t>
  </si>
  <si>
    <t>Rotate</t>
  </si>
  <si>
    <t>Creation Time</t>
  </si>
  <si>
    <t>Language</t>
  </si>
  <si>
    <t>Handler Name</t>
  </si>
  <si>
    <t>2019:08:12T06:46:56.000000Z</t>
  </si>
  <si>
    <t>eng</t>
  </si>
  <si>
    <t>VideoHandle</t>
  </si>
  <si>
    <t>SIDE DATA LIST</t>
  </si>
  <si>
    <t>Side Data Type</t>
  </si>
  <si>
    <t>Displaymatrix</t>
  </si>
  <si>
    <t>Display Matrix</t>
  </si>
  <si>
    <t>00000000: 0 65536 0 00000001: -65536 0 0 00000002: 0 0 1073741824</t>
  </si>
  <si>
    <t>-90</t>
  </si>
  <si>
    <t>Codec tag</t>
  </si>
  <si>
    <t>Sample Fmt</t>
  </si>
  <si>
    <t>Sample Rate</t>
  </si>
  <si>
    <t>Channels</t>
  </si>
  <si>
    <t>Channel Layout</t>
  </si>
  <si>
    <t>Max Bit Rate</t>
  </si>
  <si>
    <t>953</t>
  </si>
  <si>
    <t>96000</t>
  </si>
  <si>
    <t>155485</t>
  </si>
  <si>
    <t>20.417979</t>
  </si>
  <si>
    <t>1/48000</t>
  </si>
  <si>
    <t>0/0</t>
  </si>
  <si>
    <t>stereo</t>
  </si>
  <si>
    <t>fltp</t>
  </si>
  <si>
    <t>0x6134706d</t>
  </si>
  <si>
    <t>audio</t>
  </si>
  <si>
    <t>LC</t>
  </si>
  <si>
    <t>AAC (Advanced Audio Coding)</t>
  </si>
  <si>
    <t>aac</t>
  </si>
  <si>
    <t>FORMAT</t>
  </si>
  <si>
    <t>Nb Streams</t>
  </si>
  <si>
    <t>Nb Programs</t>
  </si>
  <si>
    <t>Format Name</t>
  </si>
  <si>
    <t>Format Long Name</t>
  </si>
  <si>
    <t>Probe Score</t>
  </si>
  <si>
    <t>Compatible Brands</t>
  </si>
  <si>
    <t>2019-08-12T06:46:56.000000Z</t>
  </si>
  <si>
    <t>isommp42</t>
  </si>
  <si>
    <t>17955565</t>
  </si>
  <si>
    <t>45889936</t>
  </si>
  <si>
    <t>20.446</t>
  </si>
  <si>
    <t>QuickTime/MOV</t>
  </si>
  <si>
    <t>mov,mp4,m4a,3gp,3g2,mj2</t>
  </si>
  <si>
    <t>VID_20180124_165143.mp4</t>
  </si>
  <si>
    <t>54 MB</t>
  </si>
  <si>
    <t>2018:01:24 09:52:25</t>
  </si>
  <si>
    <t>0:00:32</t>
  </si>
  <si>
    <t>1280</t>
  </si>
  <si>
    <t>720</t>
  </si>
  <si>
    <t>11.649</t>
  </si>
  <si>
    <t>56573390</t>
  </si>
  <si>
    <t>405032</t>
  </si>
  <si>
    <t>14.2 Mbps</t>
  </si>
  <si>
    <t>1280x720</t>
  </si>
  <si>
    <t>0.922</t>
  </si>
  <si>
    <t>00 00 00 18 66 74 79 70 6d 70 34 32 00 00 00 00
69 73 6f 6d 6d 70 34 32 00 00 27 9a 6d 6f 6f 76
00 00 00 6c 6d 76 68 64 00 00 00 00 d6 8e 07 d9
d6 8e 07 d9 00 00 03 e8 00 00 7c 95 00 01 00 00</t>
  </si>
  <si>
    <t>Baseline</t>
  </si>
  <si>
    <t>204731/4770000</t>
  </si>
  <si>
    <t>31</t>
  </si>
  <si>
    <t>43/3</t>
  </si>
  <si>
    <t>2385000/204731</t>
  </si>
  <si>
    <t>2866153</t>
  </si>
  <si>
    <t>31.846144</t>
  </si>
  <si>
    <t>14115419</t>
  </si>
  <si>
    <t>371</t>
  </si>
  <si>
    <t>2018-01-24T09:52:25.000000Z</t>
  </si>
  <si>
    <t>1530880</t>
  </si>
  <si>
    <t>31.893333</t>
  </si>
  <si>
    <t>96114</t>
  </si>
  <si>
    <t>1495</t>
  </si>
  <si>
    <t>31.893</t>
  </si>
  <si>
    <t>56978422</t>
  </si>
  <si>
    <t>14292395</t>
  </si>
  <si>
    <t>bddfe7ccedae5f2384ec36386310ea95</t>
  </si>
  <si>
    <t>377d6c6d6c17169d4ade20142130b6a7548363076df824cc6333d589d6ff327c</t>
  </si>
  <si>
    <t>VID_20180124_165143(000000.000-000010.000).mp4</t>
  </si>
  <si>
    <t>17 MB</t>
  </si>
  <si>
    <t>MP4 Base Media v1 [ISO 14496-12:2003]</t>
  </si>
  <si>
    <t>0.2.0</t>
  </si>
  <si>
    <t>iso2</t>
  </si>
  <si>
    <t>mp41</t>
  </si>
  <si>
    <t>10.05 s</t>
  </si>
  <si>
    <t>14.226</t>
  </si>
  <si>
    <t>10.01 s</t>
  </si>
  <si>
    <t>Metadata</t>
  </si>
  <si>
    <t>Media Language Code</t>
  </si>
  <si>
    <t>18225208</t>
  </si>
  <si>
    <t>6330</t>
  </si>
  <si>
    <t>14.5 Mbps</t>
  </si>
  <si>
    <t>Handler Vendor Id</t>
  </si>
  <si>
    <t>Apple</t>
  </si>
  <si>
    <t>Encoder</t>
  </si>
  <si>
    <t>Lavf55.48.100</t>
  </si>
  <si>
    <t>00 00 00 20 66 74 79 70 69 73 6f 6d 00 00 02 00
69 73 6f 6d 69 73 6f 32 61 76 63 31 6d 70 34 31
00 00 18 8a 6d 6f 6f 76 00 00 00 6c 6d 76 68 64
00 00 00 00 d6 8e 07 d9 d6 8e 07 d9 00 00 03 e8</t>
  </si>
  <si>
    <t>2513/71500</t>
  </si>
  <si>
    <t>35750/2513</t>
  </si>
  <si>
    <t>904680</t>
  </si>
  <si>
    <t>10.052</t>
  </si>
  <si>
    <t>14408816</t>
  </si>
  <si>
    <t>143</t>
  </si>
  <si>
    <t>00000000: 0 65536 0 00000001: -65536 0 0 00000002: 47185920 0 1073741824</t>
  </si>
  <si>
    <t>480256</t>
  </si>
  <si>
    <t>10.005333</t>
  </si>
  <si>
    <t>96372</t>
  </si>
  <si>
    <t>469</t>
  </si>
  <si>
    <t>18231538</t>
  </si>
  <si>
    <t>14509779</t>
  </si>
  <si>
    <t>512</t>
  </si>
  <si>
    <t>isomiso2avc1mp41</t>
  </si>
  <si>
    <t>aa7507dbea6cb028b9edaffcfd9a7e36</t>
  </si>
  <si>
    <t>4c4028ff2c14ad3ffc887fcc2d5368407f6397473f944766c961d3ad66596fd2</t>
  </si>
  <si>
    <t>VID_20180124_165143(000010.000-000021.893).mp4</t>
  </si>
  <si>
    <t>23 MB</t>
  </si>
  <si>
    <t>13.50 s</t>
  </si>
  <si>
    <t>11.189</t>
  </si>
  <si>
    <t>13.48 s</t>
  </si>
  <si>
    <t>23612813</t>
  </si>
  <si>
    <t>6986</t>
  </si>
  <si>
    <t>14 Mbps</t>
  </si>
  <si>
    <t>00 00 00 20 66 74 79 70 69 73 6f 6d 00 00 02 00
69 73 6f 6d 69 73 6f 32 61 76 63 31 6d 70 34 31
00 00 1b 1a 6d 6f 6f 76 00 00 00 6c 6d 76 68 64
00 00 00 00 d6 8e 07 d9 d6 8e 07 d9 00 00 03 e8</t>
  </si>
  <si>
    <t>101213/2265000</t>
  </si>
  <si>
    <t>1132500/101213</t>
  </si>
  <si>
    <t>1074780</t>
  </si>
  <si>
    <t>11.942</t>
  </si>
  <si>
    <t>13901986</t>
  </si>
  <si>
    <t>151</t>
  </si>
  <si>
    <t>571632</t>
  </si>
  <si>
    <t>11.909</t>
  </si>
  <si>
    <t>95994</t>
  </si>
  <si>
    <t>632</t>
  </si>
  <si>
    <t>13.496</t>
  </si>
  <si>
    <t>23619799</t>
  </si>
  <si>
    <t>14001066</t>
  </si>
  <si>
    <t>eb52eb320f557d1096dde9b8a067f3b2</t>
  </si>
  <si>
    <t>1374d1f95b4eef6fdf3273bbf9aa6a69817401f1766641b91b1451365da0aea1</t>
  </si>
  <si>
    <t>5</t>
  </si>
  <si>
    <t>VID_20180124_165143(000021.892-000031.893).mp4</t>
  </si>
  <si>
    <t>10.00 s</t>
  </si>
  <si>
    <t>10.105</t>
  </si>
  <si>
    <t>17716497</t>
  </si>
  <si>
    <t>5206</t>
  </si>
  <si>
    <t>14.1 Mbps</t>
  </si>
  <si>
    <t>00 00 00 20 66 74 79 70 69 73 6f 6d 00 00 02 00
69 73 6f 6d 69 73 6f 32 61 76 63 31 6d 70 34 31
00 00 14 26 6d 6f 6f 76 00 00 00 6c 6d 76 68 64
00 00 00 00 d6 8e 07 d9 d6 8e 07 d9 00 00 03 e8</t>
  </si>
  <si>
    <t>179911/3636000</t>
  </si>
  <si>
    <t>90000/1</t>
  </si>
  <si>
    <t>1818000/179911</t>
  </si>
  <si>
    <t>895950</t>
  </si>
  <si>
    <t>9.955</t>
  </si>
  <si>
    <t>14083722</t>
  </si>
  <si>
    <t>101</t>
  </si>
  <si>
    <t>480048</t>
  </si>
  <si>
    <t>10.001</t>
  </si>
  <si>
    <t>95977</t>
  </si>
  <si>
    <t>471</t>
  </si>
  <si>
    <t>10.048</t>
  </si>
  <si>
    <t>17721703</t>
  </si>
  <si>
    <t>14109636</t>
  </si>
  <si>
    <t>69bfe471ec61b43bcf396125d187587f</t>
  </si>
  <si>
    <t>88496a3c1b19da0652eb1f8198d4f84dd34354215492d09b153c6b07f917b331</t>
  </si>
  <si>
    <t>rec0808-224812.mp3</t>
  </si>
  <si>
    <t>3.0 MB</t>
  </si>
  <si>
    <t>MP3</t>
  </si>
  <si>
    <t>mp3</t>
  </si>
  <si>
    <t>audio/mpeg</t>
  </si>
  <si>
    <t>Mpeg Audio Version</t>
  </si>
  <si>
    <t>Audio Layer</t>
  </si>
  <si>
    <t>44100</t>
  </si>
  <si>
    <t>Channel Mode</t>
  </si>
  <si>
    <t>Stereo</t>
  </si>
  <si>
    <t>Ms Stereo</t>
  </si>
  <si>
    <t>Off</t>
  </si>
  <si>
    <t>Intensity Stereo</t>
  </si>
  <si>
    <t>Emphasis</t>
  </si>
  <si>
    <t>None</t>
  </si>
  <si>
    <t>Vbr</t>
  </si>
  <si>
    <t>Frames</t>
  </si>
  <si>
    <t>Bytes</t>
  </si>
  <si>
    <t>Scale</t>
  </si>
  <si>
    <t>7420</t>
  </si>
  <si>
    <t>3094244</t>
  </si>
  <si>
    <t>78</t>
  </si>
  <si>
    <t>Lame</t>
  </si>
  <si>
    <t>Vbr Quality</t>
  </si>
  <si>
    <t>Quality</t>
  </si>
  <si>
    <t>Method</t>
  </si>
  <si>
    <t>Low Pass Filter</t>
  </si>
  <si>
    <t>Bitrate</t>
  </si>
  <si>
    <t>Stereo Mode</t>
  </si>
  <si>
    <t>LAME3.93</t>
  </si>
  <si>
    <t>VBR (old/rh)</t>
  </si>
  <si>
    <t>0 kHz</t>
  </si>
  <si>
    <t>128 kbps</t>
  </si>
  <si>
    <t>Audio Bitrate</t>
  </si>
  <si>
    <t>0:03:14 (approx)</t>
  </si>
  <si>
    <t>ff fb 90 00 00 00 00 00 00 00 00 00 00 00 00 00
00 00 00 00 00 00 00 00 00 00 00 00 00 00 00 00
00 00 00 00 58 69 6e 67 00 00 00 0f 00 00 1c fc
00 2f 36 e4 00 03 05 07 0b 0d 0f 12 14 17 1a 1c</t>
  </si>
  <si>
    <t>MP3 (MPEG audio layer 3)</t>
  </si>
  <si>
    <t>1/44100</t>
  </si>
  <si>
    <t>[0][0][0][0]</t>
  </si>
  <si>
    <t>0x0000</t>
  </si>
  <si>
    <t>1/14112000</t>
  </si>
  <si>
    <t>353600</t>
  </si>
  <si>
    <t>0.025057</t>
  </si>
  <si>
    <t>2735308800</t>
  </si>
  <si>
    <t>193.828571</t>
  </si>
  <si>
    <t>127711</t>
  </si>
  <si>
    <t>MP2/3 (MPEG audio layer 2/3)</t>
  </si>
  <si>
    <t>127710</t>
  </si>
  <si>
    <t>51</t>
  </si>
  <si>
    <t>9db882865822dbaca208770c1f0b0eb5</t>
  </si>
  <si>
    <t>7f11d0e80b0f9d3df33b86c9d241cb22729b894a1b62b802f975217c94ffb804</t>
  </si>
  <si>
    <t>rec0808-224812 - 1 menit awal.mp3</t>
  </si>
  <si>
    <t>869 kB</t>
  </si>
  <si>
    <t>Joint Stereo</t>
  </si>
  <si>
    <t>On</t>
  </si>
  <si>
    <t>Original Media</t>
  </si>
  <si>
    <t>890209</t>
  </si>
  <si>
    <t>60</t>
  </si>
  <si>
    <t>LAME3.99r</t>
  </si>
  <si>
    <t>ABR</t>
  </si>
  <si>
    <t>17 kHz</t>
  </si>
  <si>
    <t>118 kbps</t>
  </si>
  <si>
    <t>0:01:00 (approx)</t>
  </si>
  <si>
    <t>ff fb 90 64 00 00 00 00 00 00 00 00 00 00 00 00
00 00 00 00 00 00 00 00 00 00 00 00 00 00 00 00
00 00 00 00 58 69 6e 67 00 00 00 0f 00 00 08 fd
00 0d 95 61 00 02 04 06 09 0b 0e 11 12 15 17 1a</t>
  </si>
  <si>
    <t>848240640</t>
  </si>
  <si>
    <t>60.107755</t>
  </si>
  <si>
    <t>118482</t>
  </si>
  <si>
    <t>Replay Gain</t>
  </si>
  <si>
    <t>118481</t>
  </si>
  <si>
    <t>b8e95bb49bacda1877fa03709ecceb84</t>
  </si>
  <si>
    <t>ce30a74cb64317c9520a745fb016bd96310cf762ad994201f8b8da705ad85064</t>
  </si>
  <si>
    <t>rec0808-224812 - menit ke 2 tengah.mp3</t>
  </si>
  <si>
    <t>1136 kB</t>
  </si>
  <si>
    <t>2796</t>
  </si>
  <si>
    <t>1163163</t>
  </si>
  <si>
    <t>127 kbps</t>
  </si>
  <si>
    <t>0:01:13 (approx)</t>
  </si>
  <si>
    <t>ff fb 90 64 00 00 00 00 00 00 00 00 00 00 00 00
00 00 00 00 00 00 00 00 00 00 00 00 00 00 00 00
00 00 00 00 58 69 6e 67 00 00 00 0f 00 00 0a ec
00 11 bf 9b 00 02 04 07 0a 0d 0f 12 14 17 19 1c</t>
  </si>
  <si>
    <t>1030717440</t>
  </si>
  <si>
    <t>73.038367</t>
  </si>
  <si>
    <t>127403</t>
  </si>
  <si>
    <t>127402</t>
  </si>
  <si>
    <t>1c1850dc9a4a6a1f41fcbd741cd38d1f</t>
  </si>
  <si>
    <t>a3b7c6d37cda906d1d2d48073f40dce5d49e8b21bbcb34bbcd749dca373e221b</t>
  </si>
  <si>
    <t>rec0808-224812 - 1 menit akhir.mp3</t>
  </si>
  <si>
    <t>934 kB</t>
  </si>
  <si>
    <t>2325</t>
  </si>
  <si>
    <t>956396</t>
  </si>
  <si>
    <t>126 kbps</t>
  </si>
  <si>
    <t>0:01:01 (approx)</t>
  </si>
  <si>
    <t>ff fb 90 64 00 00 00 00 00 00 00 00 00 00 00 00
00 00 00 00 00 00 00 00 00 00 00 00 00 00 00 00
00 00 00 00 58 69 6e 67 00 00 00 0f 00 00 09 15
00 0e 97 ec 00 02 05 07 0a 0d 0f 12 15 18 1a 1c</t>
  </si>
  <si>
    <t>857088000</t>
  </si>
  <si>
    <t>60.734694</t>
  </si>
  <si>
    <t>125977</t>
  </si>
  <si>
    <t>125976</t>
  </si>
  <si>
    <t>2bffc27189ff47a1436b4ca4480ad39b</t>
  </si>
  <si>
    <t>6ab16b25e7be37394c427df0dfda3126c7eb930724e7d7eb3e1c0dc6937ac304</t>
  </si>
  <si>
    <t>rec20190813040723.mp3</t>
  </si>
  <si>
    <t>442 kB</t>
  </si>
  <si>
    <t>2.5</t>
  </si>
  <si>
    <t>64 kbps</t>
  </si>
  <si>
    <t>8000</t>
  </si>
  <si>
    <t>Single Channel</t>
  </si>
  <si>
    <t>0:00:56 (approx)</t>
  </si>
  <si>
    <t>ff e3 88 c4 00 00 00 03 48 00 00 00 00 4c 41 4d
45 33 2e 39 38 20 28 61 6c 70 68 61 29 55 55 55
55 55 55 55 55 55 55 55 55 55 55 55 55 55 55 55
55 55 55 55 55 55 55 55 55 55 55 55 55 55 55 55</t>
  </si>
  <si>
    <t>1/8000</t>
  </si>
  <si>
    <t>mono</t>
  </si>
  <si>
    <t>796594176</t>
  </si>
  <si>
    <t>56.448</t>
  </si>
  <si>
    <t>64000</t>
  </si>
  <si>
    <t>451584</t>
  </si>
  <si>
    <t>e832cdb4ea315b60f09a7cae3cfe11f4</t>
  </si>
  <si>
    <t>4a79feec17d3bfa343d13ed3fb5ec8c6a42d1cdc17309f3922b2b59d76ec6a39</t>
  </si>
  <si>
    <t>docx from google docs.docx</t>
  </si>
  <si>
    <t>6.0 kB</t>
  </si>
  <si>
    <t>DOCX</t>
  </si>
  <si>
    <t>docx</t>
  </si>
  <si>
    <t>application/vnd.openxmlformats-officedocument.wordprocessingml.document</t>
  </si>
  <si>
    <t>Zip</t>
  </si>
  <si>
    <t>Required Version</t>
  </si>
  <si>
    <t>Bit Flag</t>
  </si>
  <si>
    <t>Crc</t>
  </si>
  <si>
    <t>Compressed Size</t>
  </si>
  <si>
    <t>Uncompressed Size</t>
  </si>
  <si>
    <t>File Name</t>
  </si>
  <si>
    <t>20</t>
  </si>
  <si>
    <t>0x0808</t>
  </si>
  <si>
    <t>Deflated</t>
  </si>
  <si>
    <t>2019:07:09 20:11:16</t>
  </si>
  <si>
    <t>0x7f431349</t>
  </si>
  <si>
    <t>360</t>
  </si>
  <si>
    <t>1341</t>
  </si>
  <si>
    <t>word/numbering.xml</t>
  </si>
  <si>
    <t>application</t>
  </si>
  <si>
    <t>50 4b 03 04 14 00 08 08 08 00 68 a1 e9 4e 00 00
00 00 00 00 00 00 00 00 00 00 12 00 00 00 77 6f
72 64 2f 6e 75 6d 62 65 72 69 6e 67 2e 78 6d 6c
a5 93 4d 4e c3 30 10 85 4f c0 1d 22 ef db 24 15</t>
  </si>
  <si>
    <t>69c90f73bd4fb3a4e1089cbec30db30d</t>
  </si>
  <si>
    <t>0f67d83daaf7283729dc6e8ecc9cc9c2903a4aed10753d88eec12d50b0bac4ce</t>
  </si>
  <si>
    <t>docx from libreoffice 6.2.5.docx</t>
  </si>
  <si>
    <t>4.3 kB</t>
  </si>
  <si>
    <t>2019:07:10 02:49:50</t>
  </si>
  <si>
    <t>0x2301d0e8</t>
  </si>
  <si>
    <t>217</t>
  </si>
  <si>
    <t>573</t>
  </si>
  <si>
    <t>_rels/.rels</t>
  </si>
  <si>
    <t>2019:07:10 09:46:06Z</t>
  </si>
  <si>
    <t>id-ID</t>
  </si>
  <si>
    <t>2019:07:10 09:49:51Z</t>
  </si>
  <si>
    <t>Revision Number</t>
  </si>
  <si>
    <t>Total Edit Time</t>
  </si>
  <si>
    <t>3 minutes</t>
  </si>
  <si>
    <t>Application</t>
  </si>
  <si>
    <t>LibreOffice/6.2.5.2$Windows_X86_64 LibreOffice_project/1ec314fa52f458adc18c4f025c545a4e8b22c159</t>
  </si>
  <si>
    <t>Pages</t>
  </si>
  <si>
    <t>Word</t>
  </si>
  <si>
    <t>6</t>
  </si>
  <si>
    <t>Characters</t>
  </si>
  <si>
    <t>34</t>
  </si>
  <si>
    <t>Characters With Space</t>
  </si>
  <si>
    <t>39</t>
  </si>
  <si>
    <t>Paragraphs</t>
  </si>
  <si>
    <t>50 4b 03 04 14 00 08 08 08 00 39 16 ea 4e 00 00
00 00 00 00 00 00 00 00 00 00 0b 00 00 00 5f 72
65 6c 73 2f 2e 72 65 6c 73 ad 92 4d 4b 03 41 0c
86 ef fd 15 43 ee dd 6c 2b 88 c8 ce f6 22 42 6f</t>
  </si>
  <si>
    <t>b172d18a4c2c509533f8dcfc24d2a5fe</t>
  </si>
  <si>
    <t>0488bf43bc5ae06f155586dd9ecbbb02a07213ab029f695730ab165a61e96368</t>
  </si>
  <si>
    <t>docx from ms. word 2019.docx</t>
  </si>
  <si>
    <t>12 kB</t>
  </si>
  <si>
    <t>0x0006</t>
  </si>
  <si>
    <t>1980:01:01 00:00:00</t>
  </si>
  <si>
    <t>0x6cd2a4df</t>
  </si>
  <si>
    <t>346</t>
  </si>
  <si>
    <t>1312</t>
  </si>
  <si>
    <t>[Content_Types].xml</t>
  </si>
  <si>
    <t>Creator</t>
  </si>
  <si>
    <t>Dimas Pamilih, S.Kom</t>
  </si>
  <si>
    <t>Last Modified By</t>
  </si>
  <si>
    <t>2019:07:10 01:31:00Z</t>
  </si>
  <si>
    <t>2019:07:10 01:32:00Z</t>
  </si>
  <si>
    <t>Template</t>
  </si>
  <si>
    <t>Normal.dotm</t>
  </si>
  <si>
    <t>Microsoft Office Word</t>
  </si>
  <si>
    <t>33</t>
  </si>
  <si>
    <t>37</t>
  </si>
  <si>
    <t>Doc Security</t>
  </si>
  <si>
    <t>Line</t>
  </si>
  <si>
    <t>Scale Crop</t>
  </si>
  <si>
    <t>No</t>
  </si>
  <si>
    <t>Links Up To Date</t>
  </si>
  <si>
    <t>Shared Doc</t>
  </si>
  <si>
    <t>Hiperlinks Changed</t>
  </si>
  <si>
    <t>App Version</t>
  </si>
  <si>
    <t>50 4b 03 04 14 00 06 00 08 00 00 00 21 00 df a4
d2 6c 5a 01 00 00 20 05 00 00 13 00 08 02 5b 43
6f 6e 74 65 6e 74 5f 54 79 70 65 73 5d 2e 78 6d
6c 20 a2 04 02 28 a0 00 02 00 00 00 00 00 00 00</t>
  </si>
  <si>
    <t>626d2f4187a11b5c874138d7d3764e79</t>
  </si>
  <si>
    <t>15439d38c85895cd1e2308d8f59df8bba1c963f1fc4cb8ed6f62b538affd5eb5</t>
  </si>
  <si>
    <t>docx from word online.docx</t>
  </si>
  <si>
    <t>11 kB</t>
  </si>
  <si>
    <t>2019:08:06 06:15:30</t>
  </si>
  <si>
    <t>0x545e04fc</t>
  </si>
  <si>
    <t>333</t>
  </si>
  <si>
    <t>1307</t>
  </si>
  <si>
    <t>Properties</t>
  </si>
  <si>
    <t>Xmlns</t>
  </si>
  <si>
    <t>Core Properties</t>
  </si>
  <si>
    <t>http://schemas.openxmlformats.org/officeDocument/2006/extended-properties</t>
  </si>
  <si>
    <t>0.0001</t>
  </si>
  <si>
    <t>Created Type</t>
  </si>
  <si>
    <t>Created</t>
  </si>
  <si>
    <t>Modified Type</t>
  </si>
  <si>
    <t>Modified</t>
  </si>
  <si>
    <t>http://schemas.openxmlformats.org/package/2006/metadata/core-properties</t>
  </si>
  <si>
    <t>dcterms:W3CDTF</t>
  </si>
  <si>
    <t>2019-08-06T13:15:31.8855571Z</t>
  </si>
  <si>
    <t>2019-08-06T13:19:04.0689843Z</t>
  </si>
  <si>
    <t>Dimas Pamilih Epin Andrian</t>
  </si>
  <si>
    <t>50 4b 03 04 14 00 06 00 08 00 62 32 06 4f fc 04
5e 54 4d 01 00 00 1b 05 00 00 13 00 08 02 5b 43
6f 6e 74 65 6e 74 5f 54 79 70 65 73 5d 2e 78 6d
6c 20 a2 04 02 28 a0 00 02 00 00 00 00 00 00 00</t>
  </si>
  <si>
    <t>c39ad4807a1686760ed400e832db4f88</t>
  </si>
  <si>
    <t>6748f5bc17ef61328043c11b8e68771bb474dc29b591d7b442b15824284d9045</t>
  </si>
  <si>
    <t>docx from wps office 2019.docx</t>
  </si>
  <si>
    <t>2012:07:02 09:52:14</t>
  </si>
  <si>
    <t>0xdaffb6d4</t>
  </si>
  <si>
    <t>363</t>
  </si>
  <si>
    <t>1432</t>
  </si>
  <si>
    <t>2 minutes</t>
  </si>
  <si>
    <t>1 minutes</t>
  </si>
  <si>
    <t>WPS Office_11.2.0.8668_F1E327BC-269C-435d-A152-05C5408002CA</t>
  </si>
  <si>
    <t>2019:07:10 03:03:00Z</t>
  </si>
  <si>
    <t>Acer4752</t>
  </si>
  <si>
    <t>google 1562727631</t>
  </si>
  <si>
    <t>2019:07:10 03:06:45Z</t>
  </si>
  <si>
    <t>Kso Product Build ver</t>
  </si>
  <si>
    <t>1057-11.2.0.8668</t>
  </si>
  <si>
    <t>50 4b 03 04 0a 00 00 00 00 00 87 4e e2 40 00 00
00 00 00 00 00 00 00 00 00 00 09 00 00 00 64 6f
63 50 72 6f 70 73 2f 50 4b 03 04 14 00 00 00 08
00 87 4e e2 40 a2 17 de d1 5e 01 00 00 70 02 00</t>
  </si>
  <si>
    <t>c1ed6a9dc811207f1efc5901ea534f8c</t>
  </si>
  <si>
    <t>d9ddb595cf42a468fab2d000066e83cbb7b7835fc16ebc3d26e3bd05dc539555</t>
  </si>
  <si>
    <t>pdf from google docs.pdf</t>
  </si>
  <si>
    <t>18 kB</t>
  </si>
  <si>
    <t>PDF</t>
  </si>
  <si>
    <t>pdf</t>
  </si>
  <si>
    <t>application/pdf</t>
  </si>
  <si>
    <t>Pdf Version</t>
  </si>
  <si>
    <t>1.5</t>
  </si>
  <si>
    <t>Linearized</t>
  </si>
  <si>
    <t>Yes</t>
  </si>
  <si>
    <t>Producer</t>
  </si>
  <si>
    <t>Skia/PDF m77</t>
  </si>
  <si>
    <t>Page Count</t>
  </si>
  <si>
    <t>25 50 44 46 2d 31 2e 35 0a 25 bf f7 a2 fe 0a 32
20 30 20 6f 62 6a 0a 3c 3c 20 2f 4c 69 6e 65 61
72 69 7a 65 64 20 31 20 2f 4c 20 31 38 32 33 39
20 2f 48 20 5b 20 36 38 37 20 31 32 36 20 5d 20</t>
  </si>
  <si>
    <t>Tagged</t>
  </si>
  <si>
    <t>no</t>
  </si>
  <si>
    <t>Userproperties</t>
  </si>
  <si>
    <t>Suspects</t>
  </si>
  <si>
    <t>Form</t>
  </si>
  <si>
    <t>none</t>
  </si>
  <si>
    <t>Javascript</t>
  </si>
  <si>
    <t>Encrypted</t>
  </si>
  <si>
    <t>Page Size</t>
  </si>
  <si>
    <t>596 x 843 pts (A4)</t>
  </si>
  <si>
    <t>Page Rot</t>
  </si>
  <si>
    <t>File Size</t>
  </si>
  <si>
    <t>18239 bytes</t>
  </si>
  <si>
    <t>Optimized</t>
  </si>
  <si>
    <t>yes</t>
  </si>
  <si>
    <t>PDF FONTS</t>
  </si>
  <si>
    <t>Encoding</t>
  </si>
  <si>
    <t>Embedded</t>
  </si>
  <si>
    <t>Unicode</t>
  </si>
  <si>
    <t>Object Id</t>
  </si>
  <si>
    <t>ArialMT</t>
  </si>
  <si>
    <t>CID_TrueType</t>
  </si>
  <si>
    <t>Identity-H</t>
  </si>
  <si>
    <t>13</t>
  </si>
  <si>
    <t>8ceba0546d90295a0c8b8749771ee938</t>
  </si>
  <si>
    <t>d0831772c1b96c74087672b5b69c8a5a5d3a78d49236292a1a9d25586c255559</t>
  </si>
  <si>
    <t>pdf from libreoffice 6.2.5.pdf</t>
  </si>
  <si>
    <t>9.1 kB</t>
  </si>
  <si>
    <t>LibreOffice 6.2</t>
  </si>
  <si>
    <t>Writer</t>
  </si>
  <si>
    <t>2019:07:10 10:27:46+07:00</t>
  </si>
  <si>
    <t>25 50 44 46 2d 31 2e 35 0a 25 c3 a4 c3 bc c3 b6
c3 9f 0a 32 20 30 20 6f 62 6a 0a 3c 3c 2f 4c 65
6e 67 74 68 20 33 20 30 20 52 2f 46 69 6c 74 65
72 2f 46 6c 61 74 65 44 65 63 6f 64 65 3e 3e 0a</t>
  </si>
  <si>
    <t>Creationdate</t>
  </si>
  <si>
    <t>Wed Jul 10 05:27:46 2019 CEST</t>
  </si>
  <si>
    <t>595.304 x 841.89 pts (A4)</t>
  </si>
  <si>
    <t>9358 bytes</t>
  </si>
  <si>
    <t>BAAAAA+LiberationSerif</t>
  </si>
  <si>
    <t>TrueType</t>
  </si>
  <si>
    <t>WinAnsi</t>
  </si>
  <si>
    <t>Subset</t>
  </si>
  <si>
    <t>9</t>
  </si>
  <si>
    <t>bfb0cd69c51426634e252f736ac8ba31</t>
  </si>
  <si>
    <t>5ab2ea3eb0abb84c86006d12895ebbea366133583cc8e4b3591e008beaa1b1bc</t>
  </si>
  <si>
    <t>pdf from ms. word 2019.pdf</t>
  </si>
  <si>
    <t>39 kB</t>
  </si>
  <si>
    <t>1.7</t>
  </si>
  <si>
    <t>Microsoft Word for Office 365</t>
  </si>
  <si>
    <t>Tagged Pdf</t>
  </si>
  <si>
    <t>Xmp Toolkit</t>
  </si>
  <si>
    <t>3.1-701</t>
  </si>
  <si>
    <t>Creator Tool</t>
  </si>
  <si>
    <t>2019:07:10 10:15:20+07:00</t>
  </si>
  <si>
    <t>Document Id</t>
  </si>
  <si>
    <t>uuid:72E5F75B-C4F0-418A-901C-04B1F97C53F2</t>
  </si>
  <si>
    <t>Instance Id</t>
  </si>
  <si>
    <t>Author</t>
  </si>
  <si>
    <t>25 50 44 46 2d 31 2e 37 0d 0a 25 b5 b5 b5 b5 0d
0a 31 20 30 20 6f 62 6a 0d 0a 3c 3c 2f 54 79 70
65 2f 43 61 74 61 6c 6f 67 2f 50 61 67 65 73 20
32 20 30 20 52 2f 4c 61 6e 67 28 69 64 2d 49 44</t>
  </si>
  <si>
    <t>Wed Jul 10 05:15:20 2019 CEST</t>
  </si>
  <si>
    <t>Moddate</t>
  </si>
  <si>
    <t>595.32 x 841.92 pts (A4)</t>
  </si>
  <si>
    <t>39791 bytes</t>
  </si>
  <si>
    <t>BCDEEE+Calibri</t>
  </si>
  <si>
    <t>19a476b7fc1ae472dbcbd7dcb59b723c</t>
  </si>
  <si>
    <t>7e90d8a58407243ba1a46f3ad7653773d8fe9a468ea26d4a3ff69f38aaf91f9b</t>
  </si>
  <si>
    <t>pdf from word online.pdf</t>
  </si>
  <si>
    <t>34 kB</t>
  </si>
  <si>
    <t>Microsoft Word</t>
  </si>
  <si>
    <t>2019:08:06 06:21:14-07:00</t>
  </si>
  <si>
    <t>uuid:53BAB789-E278-4AC5-9EA2-C7F88C8742F3</t>
  </si>
  <si>
    <t>Tue Aug 6 15:21:14 2019 CEST</t>
  </si>
  <si>
    <t>595.25 x 842 pts (A4)</t>
  </si>
  <si>
    <t>34489 bytes</t>
  </si>
  <si>
    <t>37ea693c17e997cc36c58e99f16f7b2b</t>
  </si>
  <si>
    <t>67cb2c234e8e50b921e31c01e85652de920af20efbe6006a18531199c0faa29f</t>
  </si>
  <si>
    <t>pdf from wps office 2019.pdf</t>
  </si>
  <si>
    <t>24 kB</t>
  </si>
  <si>
    <t>WPS Writer</t>
  </si>
  <si>
    <t>2019:07:10 10:35:02+03:35</t>
  </si>
  <si>
    <t>Source Modified</t>
  </si>
  <si>
    <t>D:20190710103502+03'35'</t>
  </si>
  <si>
    <t>25 50 44 46 2d 31 2e 37 0a 25 c2 b3 c7 d8 0d 0a
31 20 30 20 6f 62 6a 0d 3c 3c 2f 4e 61 6d 65 73
20 3c 3c 2f 44 65 73 74 73 20 34 20 30 20 52 3e
3e 20 2f 4f 75 74 6c 69 6e 65 73 20 35 20 30 20</t>
  </si>
  <si>
    <t>Wed Jul 10 09:00:02 2019 CEST</t>
  </si>
  <si>
    <t>612 x 792 pts (letter)</t>
  </si>
  <si>
    <t>24786 bytes</t>
  </si>
  <si>
    <t>ZLXSHE+Calibri</t>
  </si>
  <si>
    <t>33abe05dfb2da66f71afd48acdee78d7</t>
  </si>
  <si>
    <t>f3b3fdc2b29c272ac73f2615f98ea6f1de16e9e8afeb7466f248a653ee58bc22</t>
  </si>
  <si>
    <t>2.8 MB</t>
  </si>
  <si>
    <t>MOV 0037.mp4</t>
  </si>
  <si>
    <t>YT</t>
  </si>
  <si>
    <t>2019:10:27 21:34:00</t>
  </si>
  <si>
    <t>20.50 s</t>
  </si>
  <si>
    <t>2019:10:27 21:43:00</t>
  </si>
  <si>
    <t>608</t>
  </si>
  <si>
    <t>29.97</t>
  </si>
  <si>
    <t>2019:10:27 21:33:42</t>
  </si>
  <si>
    <t>ISO Media file produced by Google Inc</t>
  </si>
  <si>
    <t>2905395</t>
  </si>
  <si>
    <t>48</t>
  </si>
  <si>
    <t>1.13 Mbps</t>
  </si>
  <si>
    <t>608x1080</t>
  </si>
  <si>
    <t>0.657</t>
  </si>
  <si>
    <t>00 00 00 20 66 74 79 70 69 73 6f 6d 00 00 02 00
69 73 6f 6d 69 73 6f 32 61 76 63 31 6d 70 34 31
00 00 00 08 66 72 65 65 00 2c 55 3b 6d 64 61 74
00 00 00 32 06 05 2e dc 45 e9 bd e6 d9 48 b7 96</t>
  </si>
  <si>
    <t>1001/60000</t>
  </si>
  <si>
    <t>76:135</t>
  </si>
  <si>
    <t>Color Range</t>
  </si>
  <si>
    <t>Color Space</t>
  </si>
  <si>
    <t>Color Transfer</t>
  </si>
  <si>
    <t>Color Primaries</t>
  </si>
  <si>
    <t>tv</t>
  </si>
  <si>
    <t>bt709</t>
  </si>
  <si>
    <t>1/30000</t>
  </si>
  <si>
    <t>613613</t>
  </si>
  <si>
    <t>20.453767</t>
  </si>
  <si>
    <t>1008066</t>
  </si>
  <si>
    <t>2019-10-27T21:34:00.000000Z</t>
  </si>
  <si>
    <t>und</t>
  </si>
  <si>
    <t>904192</t>
  </si>
  <si>
    <t>20.50322</t>
  </si>
  <si>
    <t>127999</t>
  </si>
  <si>
    <t>883</t>
  </si>
  <si>
    <t>20.504</t>
  </si>
  <si>
    <t>2916199</t>
  </si>
  <si>
    <t>1137806</t>
  </si>
  <si>
    <t>51123a7a7cd922817376e072fc89714b</t>
  </si>
  <si>
    <t>aa38757cdbaaa2a6947fbfda15cc297fed275d2309fd17a475081bbe58f857df</t>
  </si>
  <si>
    <t>VID 20180124 165143.mp4</t>
  </si>
  <si>
    <t>2.9 MB</t>
  </si>
  <si>
    <t>2019:08:10 02:13:23</t>
  </si>
  <si>
    <t>406</t>
  </si>
  <si>
    <t>14</t>
  </si>
  <si>
    <t>Google</t>
  </si>
  <si>
    <t>ISO Media file produced by Google Inc. Create on: 08/09/2019</t>
  </si>
  <si>
    <t>3077472</t>
  </si>
  <si>
    <t>11431</t>
  </si>
  <si>
    <t>773 kbps</t>
  </si>
  <si>
    <t>406x720</t>
  </si>
  <si>
    <t>0.292</t>
  </si>
  <si>
    <t>Google Start Time</t>
  </si>
  <si>
    <t>Google Track Duration</t>
  </si>
  <si>
    <t>00 00 00 18 66 74 79 70 6d 70 34 32 00 00 00 00
69 73 6f 6d 6d 70 34 32 00 00 2c 87 6d 6f 6f 76
00 00 00 6c 6d 76 68 64 00 00 00 00 d9 73 d8 c3
d9 73 d8 c3 00 00 03 e8 00 00 7c 71 00 01 00 00</t>
  </si>
  <si>
    <t>1/28</t>
  </si>
  <si>
    <t>416</t>
  </si>
  <si>
    <t>203:360</t>
  </si>
  <si>
    <t>22</t>
  </si>
  <si>
    <t>14/1</t>
  </si>
  <si>
    <t>1/14336</t>
  </si>
  <si>
    <t>456702</t>
  </si>
  <si>
    <t>31.857003</t>
  </si>
  <si>
    <t>644748</t>
  </si>
  <si>
    <t>446</t>
  </si>
  <si>
    <t>2019-08-10T02:13:23.000000Z</t>
  </si>
  <si>
    <t>ISO Media file produced by Google Inc. Created on: 08/09/2019</t>
  </si>
  <si>
    <t>1404928</t>
  </si>
  <si>
    <t>31.857778</t>
  </si>
  <si>
    <t>128067</t>
  </si>
  <si>
    <t>1372</t>
  </si>
  <si>
    <t>31.857</t>
  </si>
  <si>
    <t>3088903</t>
  </si>
  <si>
    <t>775692</t>
  </si>
  <si>
    <t>2a84ad044ff6aa7bea0d4ca288c4b744</t>
  </si>
  <si>
    <t>9aacd3aa146cdb171dc4237cdb636a6c2189fb96015b69b5ba1278f98e61b712</t>
  </si>
  <si>
    <t>VID 20180124 165143000000 000 000010 000.mp4</t>
  </si>
  <si>
    <t>1026 kB</t>
  </si>
  <si>
    <t>2019:10:28 13:16:28</t>
  </si>
  <si>
    <t>29519</t>
  </si>
  <si>
    <t>srcCopy</t>
  </si>
  <si>
    <t>10.10 s</t>
  </si>
  <si>
    <t>ISO Media file produced by Google Inc. Created on:10/28/2019</t>
  </si>
  <si>
    <t>1046169</t>
  </si>
  <si>
    <t>4734</t>
  </si>
  <si>
    <t>832 kbps</t>
  </si>
  <si>
    <t>00 00 00 18 66 74 79 70 6d 70 34 32 00 00 00 00
69 73 6f 6d 6d 70 34 32 00 00 12 5e 6d 6f 6f 76
00 00 00 6c 6d 76 68 64 00 00 00 00 d9 dc 9a ac
d9 dc 9a ac 00 00 73 4f 00 04 87 57 00 01 00 00</t>
  </si>
  <si>
    <t>Main</t>
  </si>
  <si>
    <t>2075/59038</t>
  </si>
  <si>
    <t>29519/2075</t>
  </si>
  <si>
    <t>1/29519</t>
  </si>
  <si>
    <t>296725</t>
  </si>
  <si>
    <t>704331</t>
  </si>
  <si>
    <t>2019-10-28T13:16:28.000000Z</t>
  </si>
  <si>
    <t>ISO Media file produced by Google Inc. Created on: 10/28/2019</t>
  </si>
  <si>
    <t>443392</t>
  </si>
  <si>
    <t>10.05424</t>
  </si>
  <si>
    <t>128245</t>
  </si>
  <si>
    <t>433</t>
  </si>
  <si>
    <t>10.054236</t>
  </si>
  <si>
    <t>1050903</t>
  </si>
  <si>
    <t>836187</t>
  </si>
  <si>
    <t>4141517438f142ddf29ce022a1e4eb41</t>
  </si>
  <si>
    <t>f79dfe094cc1d27e965eee8d2c1910124cc2341a28001f7ba31bd152bf339b05</t>
  </si>
  <si>
    <t>VID 20180124 165143000010 000 000021 893.mp4</t>
  </si>
  <si>
    <t>1177 kB</t>
  </si>
  <si>
    <t>2019:10:23 23:32:37</t>
  </si>
  <si>
    <t>11189</t>
  </si>
  <si>
    <t>11.98 s</t>
  </si>
  <si>
    <t>12.03 s</t>
  </si>
  <si>
    <t>ISO Media file produced by Google Inc. Created on:10/23/2019</t>
  </si>
  <si>
    <t>1199996</t>
  </si>
  <si>
    <t>5062</t>
  </si>
  <si>
    <t>801 kbps</t>
  </si>
  <si>
    <t>00 00 00 18 66 74 79 70 6d 70 34 32 00 00 00 00
69 73 6f 6d 6d 70 34 32 00 00 13 a6 6d 6f 6f 76
00 00 00 6c 6d 76 68 64 00 00 00 00 d9 d6 93 95
d9 d6 93 95 00 00 2b b5 00 02 0b ac 00 01 00 00</t>
  </si>
  <si>
    <t>500/11189</t>
  </si>
  <si>
    <t>11189/1000</t>
  </si>
  <si>
    <t>1/11189</t>
  </si>
  <si>
    <t>134000</t>
  </si>
  <si>
    <t>11.976048</t>
  </si>
  <si>
    <t>673514</t>
  </si>
  <si>
    <t>134</t>
  </si>
  <si>
    <t>2019-10-23T23:32:37.000000Z</t>
  </si>
  <si>
    <t>ISO Media file produced by Google Inc. Created on: 10/23/2019</t>
  </si>
  <si>
    <t>528384</t>
  </si>
  <si>
    <t>11.981497</t>
  </si>
  <si>
    <t>128024</t>
  </si>
  <si>
    <t>516</t>
  </si>
  <si>
    <t>11.98141</t>
  </si>
  <si>
    <t>1205058</t>
  </si>
  <si>
    <t>804618</t>
  </si>
  <si>
    <t>ee4f82d42a018fe156de18252c2cc036</t>
  </si>
  <si>
    <t>56c429238789d2c2ca8f7b3a7e7bf9a3b07ee68210e84edf154af94a23b9f53b</t>
  </si>
  <si>
    <t>VID 20180124 165143000021 892 000031 893.mp4</t>
  </si>
  <si>
    <t>1037 kB</t>
  </si>
  <si>
    <t>2019:10:28 13:03:06</t>
  </si>
  <si>
    <t>16168</t>
  </si>
  <si>
    <t>1057923</t>
  </si>
  <si>
    <t>4335</t>
  </si>
  <si>
    <t>846 kbps</t>
  </si>
  <si>
    <t>00 00 00 18 66 74 79 70 6d 70 34 32 00 00 00 00
69 73 6f 6d 6d 70 34 32 00 00 10 cf 6d 6f 6f 76
00 00 00 6c 6d 76 68 64 00 00 00 00 d9 dc 97 8a
d9 dc 97 8a 00 00 3f 28 00 02 78 0e 00 01 00 00</t>
  </si>
  <si>
    <t>100/2021</t>
  </si>
  <si>
    <t>2021/200</t>
  </si>
  <si>
    <t>1/16168</t>
  </si>
  <si>
    <t>161600</t>
  </si>
  <si>
    <t>9.995052</t>
  </si>
  <si>
    <t>718413</t>
  </si>
  <si>
    <t>2019-10-28T13:03:06.000000Z</t>
  </si>
  <si>
    <t>441344</t>
  </si>
  <si>
    <t>10.0078</t>
  </si>
  <si>
    <t>128180</t>
  </si>
  <si>
    <t>431</t>
  </si>
  <si>
    <t>10.007793</t>
  </si>
  <si>
    <t>1062258</t>
  </si>
  <si>
    <t>849144</t>
  </si>
  <si>
    <t>7c996dbcbc4abbb7c214520d77315152</t>
  </si>
  <si>
    <t>daad6367aa604787968dab1408009acc78a8ce8cf3358bd3caec853d6080221a</t>
  </si>
  <si>
    <t>FB</t>
  </si>
  <si>
    <t>Dimas Pamilih Evin Andrian.mp4</t>
  </si>
  <si>
    <t>3.8 MB</t>
  </si>
  <si>
    <t>0000:00:00 00:00:00</t>
  </si>
  <si>
    <t>20.44 s</t>
  </si>
  <si>
    <t>Lavf58.20.100</t>
  </si>
  <si>
    <t>3983946</t>
  </si>
  <si>
    <t>16822</t>
  </si>
  <si>
    <t>1.56 Mbps</t>
  </si>
  <si>
    <t>1080x1920</t>
  </si>
  <si>
    <t>00 00 00 20 66 74 79 70 69 73 6f 6d 00 00 02 00
69 73 6f 6d 69 73 6f 32 61 76 63 31 6d 70 34 31
00 00 41 86 6d 6f 6f 76 00 00 00 6c 6d 76 68 64
00 00 00 00 00 00 00 00 00 00 00 00 00 00 03 e8</t>
  </si>
  <si>
    <t>250/14991</t>
  </si>
  <si>
    <t>14991/500</t>
  </si>
  <si>
    <t>1/14991</t>
  </si>
  <si>
    <t>306500</t>
  </si>
  <si>
    <t>20.445601</t>
  </si>
  <si>
    <t>1510705</t>
  </si>
  <si>
    <t>HE-AAC</t>
  </si>
  <si>
    <t>980946</t>
  </si>
  <si>
    <t>20.436375</t>
  </si>
  <si>
    <t>48163</t>
  </si>
  <si>
    <t>479</t>
  </si>
  <si>
    <t>4000768</t>
  </si>
  <si>
    <t>1565398</t>
  </si>
  <si>
    <t>Title</t>
  </si>
  <si>
    <t>10212141627935492</t>
  </si>
  <si>
    <t>612f40602b41a8728c8dbb2c4679975d</t>
  </si>
  <si>
    <t>870a9c38f5f0f6adfac30aa3314f931564d940ed865fbd1b8c0b86c429fccf17</t>
  </si>
  <si>
    <t>Dimas Pamilih Evin Andrian_2.mp4</t>
  </si>
  <si>
    <t>4.6 MB</t>
  </si>
  <si>
    <t>4765722</t>
  </si>
  <si>
    <t>11289</t>
  </si>
  <si>
    <t>1.19 Mbps</t>
  </si>
  <si>
    <t>720x1280</t>
  </si>
  <si>
    <t>00 00 00 20 66 74 79 70 69 73 6f 6d 00 00 02 00
69 73 6f 6d 69 73 6f 32 61 76 63 31 6d 70 34 31
00 00 2b e9 6d 6f 6f 76 00 00 00 6c 6d 76 68 64
00 00 00 00 00 00 00 00 00 00 00 00 00 00 03 e8</t>
  </si>
  <si>
    <t>500/11649</t>
  </si>
  <si>
    <t>11649/1000</t>
  </si>
  <si>
    <t>1/11649</t>
  </si>
  <si>
    <t>371000</t>
  </si>
  <si>
    <t>31.848227</t>
  </si>
  <si>
    <t>1148792</t>
  </si>
  <si>
    <t>1535922</t>
  </si>
  <si>
    <t>31.998375</t>
  </si>
  <si>
    <t>48088</t>
  </si>
  <si>
    <t>750</t>
  </si>
  <si>
    <t>31.999</t>
  </si>
  <si>
    <t>4777011</t>
  </si>
  <si>
    <t>1194290</t>
  </si>
  <si>
    <t>10212141639615784</t>
  </si>
  <si>
    <t>dea326d085c09a590918ba3c7baa3e7b</t>
  </si>
  <si>
    <t>d779a5d362aef46def892e723f8c69cfbb84da0a0d9247ed55e746bf4cb9bdf8</t>
  </si>
  <si>
    <t>Dimas Pamilih Evin Andrian_3.mp4</t>
  </si>
  <si>
    <t>1539 kB</t>
  </si>
  <si>
    <t>10.11 s</t>
  </si>
  <si>
    <t>1571080</t>
  </si>
  <si>
    <t>5209</t>
  </si>
  <si>
    <t>1.24 Mbps</t>
  </si>
  <si>
    <t>00 00 00 20 66 74 79 70 69 73 6f 6d 00 00 02 00
69 73 6f 6d 69 73 6f 32 61 76 63 31 6d 70 34 31
00 00 14 29 6d 6f 6f 76 00 00 00 6c 6d 76 68 64
00 00 00 00 00 00 00 00 00 00 00 00 00 00 03 e8</t>
  </si>
  <si>
    <t>250/7113</t>
  </si>
  <si>
    <t>7113/5000</t>
  </si>
  <si>
    <t>1/14226</t>
  </si>
  <si>
    <t>143000</t>
  </si>
  <si>
    <t>10.052017</t>
  </si>
  <si>
    <t>1201810</t>
  </si>
  <si>
    <t>485298</t>
  </si>
  <si>
    <t>10.110375</t>
  </si>
  <si>
    <t>48268</t>
  </si>
  <si>
    <t>237</t>
  </si>
  <si>
    <t>10.111</t>
  </si>
  <si>
    <t>1576289</t>
  </si>
  <si>
    <t>1247187</t>
  </si>
  <si>
    <t>10212141650136047</t>
  </si>
  <si>
    <t>829f9478a92817ffac1da230aa1e9743</t>
  </si>
  <si>
    <t>a7b01efa47a12eaed4afc500ba8b9c3ba4d660e86f6bbd335b479dafbee1da7b</t>
  </si>
  <si>
    <t>Dimas Pamilih Evin Andrian_4.mp4</t>
  </si>
  <si>
    <t>1737 kB</t>
  </si>
  <si>
    <t>12.02 s</t>
  </si>
  <si>
    <t>11.89 s</t>
  </si>
  <si>
    <t>12.01 s</t>
  </si>
  <si>
    <t>1774104</t>
  </si>
  <si>
    <t>4385</t>
  </si>
  <si>
    <t>1.18 Mbps</t>
  </si>
  <si>
    <t>00 00 00 20 66 74 79 70 69 73 6f 6d 00 00 02 00
69 73 6f 6d 69 73 6f 32 61 76 63 31 6d 70 34 31
00 00 10 f1 6d 6f 6f 76 00 00 00 6c 6d 76 68 64
00 00 00 00 00 00 00 00 00 00 00 00 00 00 03 e8</t>
  </si>
  <si>
    <t>133000</t>
  </si>
  <si>
    <t>11.886674</t>
  </si>
  <si>
    <t>1145260</t>
  </si>
  <si>
    <t>133</t>
  </si>
  <si>
    <t>576690</t>
  </si>
  <si>
    <t>12.014375</t>
  </si>
  <si>
    <t>48233</t>
  </si>
  <si>
    <t>282</t>
  </si>
  <si>
    <t>12.015</t>
  </si>
  <si>
    <t>1778489</t>
  </si>
  <si>
    <t>1184179</t>
  </si>
  <si>
    <t>10212141652136097</t>
  </si>
  <si>
    <t>d02d51e94831d9038d506041b71b904a</t>
  </si>
  <si>
    <t>b064d24f3e7d5e7357f1b4b34c5293204f64f2acae5489aeefb72ebb5d3029be</t>
  </si>
  <si>
    <t>Dimas Pamilih Evin Andrian_5.mp4</t>
  </si>
  <si>
    <t>1553 kB</t>
  </si>
  <si>
    <t>9.90 s</t>
  </si>
  <si>
    <t>1586025</t>
  </si>
  <si>
    <t>4261</t>
  </si>
  <si>
    <t>1.26 Mbps</t>
  </si>
  <si>
    <t>00 00 00 20 66 74 79 70 69 73 6f 6d 00 00 02 00
69 73 6f 6d 69 73 6f 32 61 76 63 31 6d 70 34 31
00 00 10 75 6d 6f 6f 76 00 00 00 6c 6d 76 68 64
00 00 00 00 00 00 00 00 00 00 00 00 00 00 03 e8</t>
  </si>
  <si>
    <t>160000</t>
  </si>
  <si>
    <t>9.896091</t>
  </si>
  <si>
    <t>1232814</t>
  </si>
  <si>
    <t>485106</t>
  </si>
  <si>
    <t>10.106375</t>
  </si>
  <si>
    <t>48302</t>
  </si>
  <si>
    <t>10.107</t>
  </si>
  <si>
    <t>1590286</t>
  </si>
  <si>
    <t>1258760</t>
  </si>
  <si>
    <t>10212141656736212</t>
  </si>
  <si>
    <t>08125753ec4c11271ae9484e1e01cfa6</t>
  </si>
  <si>
    <t>a56de3331361f5af9a790f2e854b8691ead4eefb496c54904b07cf5df7760242</t>
  </si>
  <si>
    <t>79220657_10212141608895016_3454034917309022208_o.jpg</t>
  </si>
  <si>
    <t>417 kB</t>
  </si>
  <si>
    <t>Class</t>
  </si>
  <si>
    <t>Connection Space</t>
  </si>
  <si>
    <t>File Signature</t>
  </si>
  <si>
    <t>2.0.0</t>
  </si>
  <si>
    <t>Display Device Profile</t>
  </si>
  <si>
    <t>XYZ</t>
  </si>
  <si>
    <t>2009:03:27 21:36:31</t>
  </si>
  <si>
    <t>acsp</t>
  </si>
  <si>
    <t>RGB</t>
  </si>
  <si>
    <t>Primary Platform</t>
  </si>
  <si>
    <t>Unknown()</t>
  </si>
  <si>
    <t>Cmm Flags</t>
  </si>
  <si>
    <t>Not Embedded, Independent</t>
  </si>
  <si>
    <t>Device Attributes</t>
  </si>
  <si>
    <t>Reflective, Glossy, Positive, Color</t>
  </si>
  <si>
    <t>Rendering Intent</t>
  </si>
  <si>
    <t>Perceptual</t>
  </si>
  <si>
    <t>Connection Space Illuminant</t>
  </si>
  <si>
    <t>0.9642 1 0.82491</t>
  </si>
  <si>
    <t>Id</t>
  </si>
  <si>
    <t>29f83ddeaff255ae7842fae4ca83390d</t>
  </si>
  <si>
    <t>Description</t>
  </si>
  <si>
    <t>sRGB IEC61966-2-1 black scaled</t>
  </si>
  <si>
    <t>Blue Matrix Column</t>
  </si>
  <si>
    <t>0.14307 0.06061 0.7141</t>
  </si>
  <si>
    <t>Blue Trc</t>
  </si>
  <si>
    <t>(Binary data 2060 bytes)</t>
  </si>
  <si>
    <t>Device Model Desc</t>
  </si>
  <si>
    <t>IEC 61966-2-1 Default RGB Colour Space - sRGB</t>
  </si>
  <si>
    <t>Green Matrix Column</t>
  </si>
  <si>
    <t>0.38515 0.71687 0.09708</t>
  </si>
  <si>
    <t>Green Trc</t>
  </si>
  <si>
    <t>Luminance</t>
  </si>
  <si>
    <t>0 80 0</t>
  </si>
  <si>
    <t>Measurement</t>
  </si>
  <si>
    <t>Observer</t>
  </si>
  <si>
    <t>CIE 1931</t>
  </si>
  <si>
    <t>Backing</t>
  </si>
  <si>
    <t>Geometry</t>
  </si>
  <si>
    <t>Flare</t>
  </si>
  <si>
    <t>0%</t>
  </si>
  <si>
    <t>Illuminant</t>
  </si>
  <si>
    <t>D65</t>
  </si>
  <si>
    <t>Media Black Point</t>
  </si>
  <si>
    <t>0.01205 0.0125 0.01031</t>
  </si>
  <si>
    <t>Red Matrix Column</t>
  </si>
  <si>
    <t>0.43607 0.22249 0.01392</t>
  </si>
  <si>
    <t>Red Trc</t>
  </si>
  <si>
    <t>Technology</t>
  </si>
  <si>
    <t>Cathode Ray Tube Display</t>
  </si>
  <si>
    <t>Viewing Cond Desc</t>
  </si>
  <si>
    <t>Media White Point</t>
  </si>
  <si>
    <t>Copyright</t>
  </si>
  <si>
    <t>Copyright International Color Consortium, 2009</t>
  </si>
  <si>
    <t>Reference Viewing Condition in IEC 61966-2-1</t>
  </si>
  <si>
    <t>Chromatic Adaption</t>
  </si>
  <si>
    <t>1.04791 0.02293 -0.0502 0.0296 0.99046 -0.01707 -0.00925 0.01506 0.75179</t>
  </si>
  <si>
    <t>Current Iptc Digest</t>
  </si>
  <si>
    <t>5a80cfd29ea1d8c123994f3a2ade35d6</t>
  </si>
  <si>
    <t>Original Transmission Reference</t>
  </si>
  <si>
    <t>jqp-SBnNPyO1wfefxCUx</t>
  </si>
  <si>
    <t>1458</t>
  </si>
  <si>
    <t>1944</t>
  </si>
  <si>
    <t>Progressive DCT, Huffman coding</t>
  </si>
  <si>
    <t>1458x1944</t>
  </si>
  <si>
    <t>ff d8 ff e2 0b f8 49 43 43 5f 50 52 4f 46 49 4c
45 00 01 01 00 00 0b e8 00 00 00 00 02 00 00 00
6d 6e 74 72 52 47 42 20 58 59 5a 20 07 d9 00 03
00 1b 00 15 00 24 00 1f 61 63 73 70 00 00 00 00</t>
  </si>
  <si>
    <t>8b9c484dca63efce37f91d4e8d55e7d1</t>
  </si>
  <si>
    <t>4688e555a79c932d0fb056774e483cf4c061ea0a33ced31ec8cec3be46fc62cf</t>
  </si>
  <si>
    <t>80652151_10212141612615109_7173048550614368256_o.jpg</t>
  </si>
  <si>
    <t>373 kB</t>
  </si>
  <si>
    <t>10efe6aa2f441b4c5f948e58129fa12a</t>
  </si>
  <si>
    <t>378UWYHEd1WeUGmXbcEd</t>
  </si>
  <si>
    <t>1200</t>
  </si>
  <si>
    <t>1600</t>
  </si>
  <si>
    <t>516e30912b60cf3e6d4b5d02f5e0c51e</t>
  </si>
  <si>
    <t>3d56fd3a78d2cb95056916c52a4e4ee50cbe097be764ae73b2c3a7055f2c1d94</t>
  </si>
  <si>
    <t>79502276_10212141617015219_2074329295408332800_n.jpg</t>
  </si>
  <si>
    <t>31 kB</t>
  </si>
  <si>
    <t>Little CMS</t>
  </si>
  <si>
    <t>2.1.0</t>
  </si>
  <si>
    <t>2012:01:25 03:41:57</t>
  </si>
  <si>
    <t>c2</t>
  </si>
  <si>
    <t>Cmm type</t>
  </si>
  <si>
    <t>Apple Computer Inc.</t>
  </si>
  <si>
    <t>(Binary data 64 bytes)</t>
  </si>
  <si>
    <t>38eac349b7653b104f9a7fc891507fb0</t>
  </si>
  <si>
    <t>y7vbUXdXAcxeschl8ltm</t>
  </si>
  <si>
    <t>640</t>
  </si>
  <si>
    <t>480</t>
  </si>
  <si>
    <t>ff d8 ff e2 02 1c 49 43 43 5f 50 52 4f 46 49 4c
45 00 01 01 00 00 02 0c 6c 63 6d 73 02 10 00 00
6d 6e 74 72 52 47 42 20 58 59 5a 20 07 dc 00 01
00 19 00 03 00 29 00 39 61 63 73 70 41 50 50 4c</t>
  </si>
  <si>
    <t>e03885d09e22a96491182d9f14660fb2</t>
  </si>
  <si>
    <t>5054b927c0896bb586bf1bac85d444661f0586c23daf8a0ae30868d7af07b76f</t>
  </si>
  <si>
    <t>79600557_10212141617375228_7650453651831390208_o.jpg</t>
  </si>
  <si>
    <t>341 kB</t>
  </si>
  <si>
    <t>5985a3bbd872d346abed01caaf5b5c27</t>
  </si>
  <si>
    <t>uEIFVtJWzgu2ipC-PF7f</t>
  </si>
  <si>
    <t>124ea92fcc4f9704ddc6d0009a01b727</t>
  </si>
  <si>
    <t>82ef84ff6071bbefc5634bd5f53541ddf706c3c0041a328b032e6c60458c4b17</t>
  </si>
  <si>
    <t>79230846_10212141619295276_228056230772342784_o.jpg</t>
  </si>
  <si>
    <t>126 kB</t>
  </si>
  <si>
    <t>1be2968f88df2dab05850d8cfc77065</t>
  </si>
  <si>
    <t>1f5XOJIpPjc4mrJLYiRS</t>
  </si>
  <si>
    <t>1072</t>
  </si>
  <si>
    <t>1072x1920</t>
  </si>
  <si>
    <t>1ac744b589b29e79cb4b0a146cdec13a</t>
  </si>
  <si>
    <t>cceed9617c1fd64e22d732323b57f6714d9b919be3e49aec95bc654e7f638a01</t>
  </si>
  <si>
    <t>zahrah.nafiisah_B6UlpEVlo3D.mp4</t>
  </si>
  <si>
    <t>IG</t>
  </si>
  <si>
    <t>1589 kB</t>
  </si>
  <si>
    <t>29.986</t>
  </si>
  <si>
    <t>Lavf56.40.101</t>
  </si>
  <si>
    <t>1603309</t>
  </si>
  <si>
    <t>23551</t>
  </si>
  <si>
    <t>626 kbps</t>
  </si>
  <si>
    <t>640x640</t>
  </si>
  <si>
    <t>0.41</t>
  </si>
  <si>
    <t>00 00 00 20 66 74 79 70 69 73 6f 6d 00 00 02 00
69 73 6f 6d 69 73 6f 32 61 76 63 31 6d 70 34 31
00 00 5b cf 6d 6f 6f 76 00 00 00 6c 6d 76 68 64
00 00 00 00 00 00 00 00 00 00 00 00 00 00 03 e8</t>
  </si>
  <si>
    <t>26167/1569280</t>
  </si>
  <si>
    <t>30</t>
  </si>
  <si>
    <t>30/1</t>
  </si>
  <si>
    <t>784640/26167</t>
  </si>
  <si>
    <t>1/15360</t>
  </si>
  <si>
    <t>314004</t>
  </si>
  <si>
    <t>20.442969</t>
  </si>
  <si>
    <t>563261</t>
  </si>
  <si>
    <t>984158</t>
  </si>
  <si>
    <t>20.503292</t>
  </si>
  <si>
    <t>63977</t>
  </si>
  <si>
    <t>64110</t>
  </si>
  <si>
    <t>955</t>
  </si>
  <si>
    <t>1626860</t>
  </si>
  <si>
    <t>634748</t>
  </si>
  <si>
    <t>89d6444bfef60d814358a28608084bda</t>
  </si>
  <si>
    <t>dc1bb3299f524a9065246efd30d9937a6a5aafa44b146aaf0f1e4e3b368c4069</t>
  </si>
  <si>
    <t>zahrah.nafiisah_B6Ula9vl8kO.mp4</t>
  </si>
  <si>
    <t>3.2 MB</t>
  </si>
  <si>
    <t>29.988</t>
  </si>
  <si>
    <t>3275804</t>
  </si>
  <si>
    <t>48223</t>
  </si>
  <si>
    <t>819 kbps</t>
  </si>
  <si>
    <t>00 00 00 20 66 74 79 70 69 73 6f 6d 00 00 02 00
69 73 6f 6d 69 73 6f 32 61 76 63 31 6d 70 34 31
00 00 bc 2f 6d 6f 6f 76 00 00 00 6c 6d 76 68 64
00 00 00 00 00 00 00 00 00 00 00 00 00 00 03 e8</t>
  </si>
  <si>
    <t>7627/457440</t>
  </si>
  <si>
    <t>228720/7627</t>
  </si>
  <si>
    <t>488128</t>
  </si>
  <si>
    <t>31.779167</t>
  </si>
  <si>
    <t>760132</t>
  </si>
  <si>
    <t>1534976</t>
  </si>
  <si>
    <t>31.978667</t>
  </si>
  <si>
    <t>64107</t>
  </si>
  <si>
    <t>64192</t>
  </si>
  <si>
    <t>1497</t>
  </si>
  <si>
    <t>31.979</t>
  </si>
  <si>
    <t>3324027</t>
  </si>
  <si>
    <t>831552</t>
  </si>
  <si>
    <t>c2da376041ab252775ec887df399c712</t>
  </si>
  <si>
    <t>a492c240c18f2c9ec545894e6f161430ae9b216d9beb59f2d6affaf65e837eef</t>
  </si>
  <si>
    <t>zahrah.nafiisah_B6UlnnMl9lR.mp4</t>
  </si>
  <si>
    <t>988 kB</t>
  </si>
  <si>
    <t>10.09 s</t>
  </si>
  <si>
    <t>10.03 s</t>
  </si>
  <si>
    <t>995576</t>
  </si>
  <si>
    <t>16011</t>
  </si>
  <si>
    <t>789 kbps</t>
  </si>
  <si>
    <t>00 00 00 20 66 74 79 70 69 73 6f 6d 00 00 02 00
69 73 6f 6d 69 73 6f 32 61 76 63 31 6d 70 34 31
00 00 3e 5b 6d 6f 6f 76 00 00 00 6c 6d 76 68 64
00 00 00 00 00 00 00 00 00 00 00 00 00 00 03 e8</t>
  </si>
  <si>
    <t>1/60</t>
  </si>
  <si>
    <t>154112</t>
  </si>
  <si>
    <t>10.033333</t>
  </si>
  <si>
    <t>729082</t>
  </si>
  <si>
    <t>301</t>
  </si>
  <si>
    <t>484352</t>
  </si>
  <si>
    <t>10.090667</t>
  </si>
  <si>
    <t>64364</t>
  </si>
  <si>
    <t>64637</t>
  </si>
  <si>
    <t>10.091</t>
  </si>
  <si>
    <t>1011587</t>
  </si>
  <si>
    <t>801971</t>
  </si>
  <si>
    <t>eb1c20611057e139468dc5f515b7d37b</t>
  </si>
  <si>
    <t>348d2cb56629092a4fdbc682d813df07058465d43f79e5b7e4cfc2a1e5c6ce45</t>
  </si>
  <si>
    <t>zahrah.nafiisah_B6Ull7Sl-Ms.mp4</t>
  </si>
  <si>
    <t>1167 kB</t>
  </si>
  <si>
    <t>11.99 s</t>
  </si>
  <si>
    <t>11.93 s</t>
  </si>
  <si>
    <t>1177188</t>
  </si>
  <si>
    <t>18323</t>
  </si>
  <si>
    <t>785 kbps</t>
  </si>
  <si>
    <t>00 00 00 20 66 74 79 70 69 73 6f 6d 00 00 02 00
69 73 6f 6d 69 73 6f 32 61 76 63 31 6d 70 34 31
00 00 47 63 6d 6f 6f 76 00 00 00 6c 6d 76 68 64
00 00 00 00 00 00 00 00 00 00 00 00 00 00 03 e8</t>
  </si>
  <si>
    <t>183296</t>
  </si>
  <si>
    <t>11.933333</t>
  </si>
  <si>
    <t>724508</t>
  </si>
  <si>
    <t>358</t>
  </si>
  <si>
    <t>575744</t>
  </si>
  <si>
    <t>11.994667</t>
  </si>
  <si>
    <t>64337</t>
  </si>
  <si>
    <t>64566</t>
  </si>
  <si>
    <t>561</t>
  </si>
  <si>
    <t>11.995</t>
  </si>
  <si>
    <t>1195511</t>
  </si>
  <si>
    <t>797339</t>
  </si>
  <si>
    <t>3ff0464aca120c55e97125d4468dd9f1</t>
  </si>
  <si>
    <t>5a6ab1d9cdbbf9a95296e55ff6e505ae96489d97b7ee5c013c87b294e1cae159</t>
  </si>
  <si>
    <t>zahrah.nafiisah_B6Ulke2Fors.mp4</t>
  </si>
  <si>
    <t>1118 kB</t>
  </si>
  <si>
    <t>9.97 s</t>
  </si>
  <si>
    <t>1128766</t>
  </si>
  <si>
    <t>15955</t>
  </si>
  <si>
    <t>895 kbps</t>
  </si>
  <si>
    <t>00 00 00 20 66 74 79 70 69 73 6f 6d 00 00 02 00
69 73 6f 6d 69 73 6f 32 61 76 63 31 6d 70 34 31
00 00 3e 23 6d 6f 6f 76 00 00 00 6c 6d 76 68 64
00 00 00 00 00 00 00 00 00 00 00 00 00 00 03 e8</t>
  </si>
  <si>
    <t>153088</t>
  </si>
  <si>
    <t>9.966667</t>
  </si>
  <si>
    <t>840922</t>
  </si>
  <si>
    <t>299</t>
  </si>
  <si>
    <t>484160</t>
  </si>
  <si>
    <t>10.086667</t>
  </si>
  <si>
    <t>64336</t>
  </si>
  <si>
    <t>64609</t>
  </si>
  <si>
    <t>10.087</t>
  </si>
  <si>
    <t>1144721</t>
  </si>
  <si>
    <t>907878</t>
  </si>
  <si>
    <t>a966e655c58afb725a851e635ade39f6</t>
  </si>
  <si>
    <t>6c70770f082a9613843f011c49c1dce824aa3ef34b4b580978f823446294b52e</t>
  </si>
  <si>
    <t>zahrah.nafiisah_B6Ui9wdn24H.jpg</t>
  </si>
  <si>
    <t>481 kB</t>
  </si>
  <si>
    <t>1080x1080</t>
  </si>
  <si>
    <t>1.2</t>
  </si>
  <si>
    <t>ff d8 ff e0 00 10 4a 46 49 46 00 01 01 00 00 01
00 01 00 00 ff db 00 43 00 01 01 01 01 01 01 01
01 01 01 01 01 01 01 01 01 01 01 01 01 01 01 01
01 01 01 01 01 01 01 01 01 01 01 01 01 01 01 01</t>
  </si>
  <si>
    <t>dfe9b540b5bfafa4426f709a51d3e3d5</t>
  </si>
  <si>
    <t>bd32cfed8d4ddc86bba8fd97d6903f884c4cb036e646bc29f457dcf18c260277</t>
  </si>
  <si>
    <t>zahrah.nafiisah_B6Ui_-jnWyf.jpg</t>
  </si>
  <si>
    <t>625 kB</t>
  </si>
  <si>
    <t>db0e38455e7631a8a66724d37d551217</t>
  </si>
  <si>
    <t>5f7f9f642f6b583efb24e3495f71ca6f94b7a7db2834588c872883e4b12cfc1d</t>
  </si>
  <si>
    <t>zahrah.nafiisah_B6UjBoIni4A.jpg</t>
  </si>
  <si>
    <t>324 kB</t>
  </si>
  <si>
    <t>d38512bf0298cce3a73e91ee4425cb12</t>
  </si>
  <si>
    <t>39795ea605ba651a4561ef6542357bac4f2d893d085c6f6fb17479774ca0d812</t>
  </si>
  <si>
    <t>zahrah.nafiisah_B6UjDXanqMz.jpg</t>
  </si>
  <si>
    <t>672 kB</t>
  </si>
  <si>
    <t>97a73820b745d695a0d4ce5998ff419f</t>
  </si>
  <si>
    <t>882c5dc9d1968143314ca421423d0b0a341bd947f50c5c525cfeb3b551e6d63b</t>
  </si>
  <si>
    <t>zahrah.nafiisah_B6UjFJwH4YG.jpg</t>
  </si>
  <si>
    <t>363 kB</t>
  </si>
  <si>
    <t>5e26b6c454a7d160a009d3d45db328dc</t>
  </si>
  <si>
    <t>b7d70df65e68f4385d3435b4fda7cf59bafcfdf3cf4b0756d0c8178f7c7f1659</t>
  </si>
  <si>
    <t>WA</t>
  </si>
  <si>
    <t>VID-20190905-WA0001.mp4</t>
  </si>
  <si>
    <t>810064</t>
  </si>
  <si>
    <t>00 00 00 18 66 74 79 70 6d 70 34 32 00 00 00 00
69 73 6f 6d 6d 70 34 32 00 00 00 18 62 65 61 6d
01 00 00 00 01 00 00 00 00 00 00 00 07 00 00 00
00 00 23 9d 6d 6f 6f 76 00 00 00 6c 6d 76 68 64</t>
  </si>
  <si>
    <t>980063</t>
  </si>
  <si>
    <t>45889960</t>
  </si>
  <si>
    <t>17955574</t>
  </si>
  <si>
    <t>696cf3c53c1d6a471cd34375e86784ce</t>
  </si>
  <si>
    <t>cee4497c79b039bcf17394d87a0f5a6deffe531a8277f5731069bb0bf6753880</t>
  </si>
  <si>
    <t>VID-20190811-WA0000.mp4</t>
  </si>
  <si>
    <t>405056</t>
  </si>
  <si>
    <t>00 00 00 18 66 74 79 70 6d 70 34 32 00 00 00 00
69 73 6f 6d 6d 70 34 32 00 00 00 18 62 65 61 6d
01 00 00 00 01 00 00 00 00 00 00 00 07 00 00 00
00 00 27 9a 6d 6f 6f 76 00 00 00 6c 6d 76 68 64</t>
  </si>
  <si>
    <t>2866234</t>
  </si>
  <si>
    <t>31.847044</t>
  </si>
  <si>
    <t>14115020</t>
  </si>
  <si>
    <t>56978446</t>
  </si>
  <si>
    <t>14292401</t>
  </si>
  <si>
    <t>f55bd72c040dff1ec8c39ed5d82212e0</t>
  </si>
  <si>
    <t>46cb9052fc4ed3ce3f563fb8fc8580890748b9671e3532b21e54de552309bc43</t>
  </si>
  <si>
    <t>VID-20190811-WA0001.mp4</t>
  </si>
  <si>
    <t>6354</t>
  </si>
  <si>
    <t>00 00 00 20 66 74 79 70 69 73 6f 6d 00 00 02 00
69 73 6f 6d 69 73 6f 32 61 76 63 31 6d 70 34 31
00 00 00 18 62 65 61 6d 01 00 00 00 01 00 00 00
00 00 00 00 07 00 00 00 00 00 18 8a 6d 6f 6f 76</t>
  </si>
  <si>
    <t>18231562</t>
  </si>
  <si>
    <t>14509798</t>
  </si>
  <si>
    <t>99956e798bd312cd26003416440e14d1</t>
  </si>
  <si>
    <t>544c73357fc30c0bc894117a47ffb09e683b37da46edbd5f43fe5847296b2fd5</t>
  </si>
  <si>
    <t>VID-20190811-WA0002.mp4</t>
  </si>
  <si>
    <t>7010</t>
  </si>
  <si>
    <t>00 00 00 20 66 74 79 70 69 73 6f 6d 00 00 02 00
69 73 6f 6d 69 73 6f 32 61 76 63 31 6d 70 34 31
00 00 00 18 62 65 61 6d 01 00 00 00 01 00 00 00
00 00 00 00 07 00 00 00 00 00 1b 1a 6d 6f 6f 76</t>
  </si>
  <si>
    <t>1214556</t>
  </si>
  <si>
    <t>13.495067</t>
  </si>
  <si>
    <t>647168</t>
  </si>
  <si>
    <t>13.482667</t>
  </si>
  <si>
    <t>23619823</t>
  </si>
  <si>
    <t>14001080</t>
  </si>
  <si>
    <t>1c822ee273e260517b3ac367ee6b2ace</t>
  </si>
  <si>
    <t>c38a5049d8c43030f8884d137369c72254b72b0f9e8df1d7af36483e3e59816b</t>
  </si>
  <si>
    <t>VID-20190811-WA0003.mp4</t>
  </si>
  <si>
    <t>5230</t>
  </si>
  <si>
    <t>00 00 00 20 66 74 79 70 69 73 6f 6d 00 00 02 00
69 73 6f 6d 69 73 6f 32 61 76 63 31 6d 70 34 31
00 00 00 18 62 65 61 6d 01 00 00 00 01 00 00 00
00 00 00 00 07 00 00 00 00 00 14 26 6d 6f 6f 76</t>
  </si>
  <si>
    <t>899555</t>
  </si>
  <si>
    <t>9.995056</t>
  </si>
  <si>
    <t>482304</t>
  </si>
  <si>
    <t>17721727</t>
  </si>
  <si>
    <t>14109655</t>
  </si>
  <si>
    <t>1394167dc35c36f7513b6a12da5f6af0</t>
  </si>
  <si>
    <t>6437836e112943d737132d41c6821cf557d04c956dc0b65b721ee48196665e9d</t>
  </si>
  <si>
    <t>IMG-20190810-WA0005.jpg</t>
  </si>
  <si>
    <t>245 kB</t>
  </si>
  <si>
    <t>960</t>
  </si>
  <si>
    <t>960x1280</t>
  </si>
  <si>
    <t>ff d8 ff e0 00 10 4a 46 49 46 00 01 01 00 00 01
00 01 00 00 ff db 00 43 00 03 02 02 02 02 02 03
02 02 02 03 03 03 03 04 06 04 04 04 04 04 08 06
06 05 06 09 08 0a 0a 09 08 09 09 0a 0c 0f 0c 0a</t>
  </si>
  <si>
    <t>d318535fb8efc9c0ec1147ed1d8f75f1</t>
  </si>
  <si>
    <t>54de22debb26702767947201c5c517c4c616ea3634875d4636326e0371d0446e</t>
  </si>
  <si>
    <t>IMG-20190810-WA0001.jpg</t>
  </si>
  <si>
    <t>360 kB</t>
  </si>
  <si>
    <t>39652012e486a4548a8ea61fb4705053</t>
  </si>
  <si>
    <t>ed87c2000692fef1acca9d558e93599b63935f748bb64c5664b4ce5fc2874e2a</t>
  </si>
  <si>
    <t>IMG-20190810-WA0002.jpg</t>
  </si>
  <si>
    <t>121 kB</t>
  </si>
  <si>
    <t>0db97bf2b5478cd3c5461131013f8bab</t>
  </si>
  <si>
    <t>bac5c60ac96d53daee2286045aae766038dfe3135e3476bbb42167b6a690f669</t>
  </si>
  <si>
    <t>IMG-20190810-WA0003.jpg</t>
  </si>
  <si>
    <t>362 kB</t>
  </si>
  <si>
    <t>1280x960</t>
  </si>
  <si>
    <t>de3ef1d9919ce584e2cf9bd9f3f7e416</t>
  </si>
  <si>
    <t>79542583ed1d822261a4c2d9a92a4f3e7c06d8ea22a2f08e2934d8f94c3231f4</t>
  </si>
  <si>
    <t>IMG-20190710-WA0004.jpg</t>
  </si>
  <si>
    <t>141 kB</t>
  </si>
  <si>
    <t>ef5fb1919e1309a6837a0f000c6ded8a</t>
  </si>
  <si>
    <t>92db694096a77e82c3c6adb04613cafb707ddc094d82ad3f9c1bbd88034dda53</t>
  </si>
  <si>
    <t>AUD-20190810-WA0003.mp3</t>
  </si>
  <si>
    <t>AUD-20190810-WA0000.mp3</t>
  </si>
  <si>
    <t>2301</t>
  </si>
  <si>
    <t>AUD-20190810-WA0001.mp3</t>
  </si>
  <si>
    <t>AUD-20190810-WA0002.mp3</t>
  </si>
  <si>
    <t>AUD-20190905-WA0000.mp3</t>
  </si>
  <si>
    <t>441 kB</t>
  </si>
  <si>
    <t>Abu-abu</t>
  </si>
  <si>
    <t>Kuning</t>
  </si>
  <si>
    <t>Merah</t>
  </si>
  <si>
    <t>Hitam</t>
  </si>
  <si>
    <t>: Tidak ada nilai pada metadata</t>
  </si>
  <si>
    <t>: Terjadi perubahan nilai pada metadata setelah file di share ke media sosial</t>
  </si>
  <si>
    <t>: Terjadi penambahan metadata setelah file di share ke media sosial</t>
  </si>
  <si>
    <t>: Terjadi penghapusan metadata setelah file di share ke meda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</si>
</sst>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0" borderId="0" xfId="0" applyNumberFormat="1"/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2" borderId="0" xfId="0" applyNumberFormat="1" applyFill="1" applyBorder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Alignment="1">
      <alignment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 vertical="center"/>
    </xf>
    <xf numFmtId="49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 wrapText="1"/>
    </xf>
    <xf numFmtId="49" fontId="0" fillId="0" borderId="1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2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left" vertical="center" wrapText="1"/>
    </xf>
    <xf numFmtId="0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49" fontId="1" fillId="3" borderId="0" xfId="0" applyNumberFormat="1" applyFont="1" applyFill="1" applyAlignment="1">
      <alignment horizontal="left" vertical="center" wrapText="1"/>
    </xf>
    <xf numFmtId="49" fontId="0" fillId="3" borderId="0" xfId="0" applyNumberFormat="1" applyFont="1" applyFill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/>
    </xf>
    <xf numFmtId="49" fontId="0" fillId="4" borderId="0" xfId="0" applyNumberFormat="1" applyFill="1" applyAlignment="1">
      <alignment horizontal="left" vertical="center"/>
    </xf>
    <xf numFmtId="49" fontId="0" fillId="4" borderId="0" xfId="0" applyNumberFormat="1" applyFont="1" applyFill="1" applyAlignment="1">
      <alignment horizontal="left" vertical="center" wrapText="1"/>
    </xf>
    <xf numFmtId="49" fontId="0" fillId="5" borderId="0" xfId="0" applyNumberFormat="1" applyFont="1" applyFill="1" applyAlignment="1">
      <alignment horizontal="left" vertical="center" wrapText="1"/>
    </xf>
    <xf numFmtId="49" fontId="0" fillId="4" borderId="0" xfId="0" applyNumberForma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0" fillId="3" borderId="0" xfId="0" applyNumberFormat="1" applyFill="1" applyBorder="1" applyAlignment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1D2F-DE77-475D-A92A-01CC0CD26E06}">
  <dimension ref="A1:CM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N7" sqref="CN7"/>
    </sheetView>
  </sheetViews>
  <sheetFormatPr defaultRowHeight="15" x14ac:dyDescent="0.25"/>
  <cols>
    <col min="1" max="1" width="4" style="9" customWidth="1"/>
    <col min="2" max="2" width="31.28515625" style="15" customWidth="1"/>
    <col min="3" max="4" width="9.140625" style="3"/>
    <col min="5" max="5" width="17.42578125" style="3" customWidth="1"/>
    <col min="6" max="6" width="15.140625" style="3" customWidth="1"/>
    <col min="7" max="7" width="26" style="3" customWidth="1"/>
    <col min="8" max="9" width="10.42578125" style="7" customWidth="1"/>
    <col min="10" max="10" width="14.140625" style="7" customWidth="1"/>
    <col min="11" max="11" width="8.140625" style="3" customWidth="1"/>
    <col min="12" max="12" width="7.85546875" style="3" customWidth="1"/>
    <col min="13" max="13" width="6.28515625" style="3" customWidth="1"/>
    <col min="14" max="14" width="33.85546875" style="7" customWidth="1"/>
    <col min="15" max="15" width="10.5703125" style="15" customWidth="1"/>
    <col min="16" max="16" width="10.28515625" style="7" customWidth="1"/>
    <col min="17" max="17" width="10.5703125" style="15" customWidth="1"/>
    <col min="18" max="24" width="10.5703125" style="7" customWidth="1"/>
    <col min="25" max="25" width="10.5703125" style="15" customWidth="1"/>
    <col min="26" max="26" width="11.140625" style="3" customWidth="1"/>
    <col min="27" max="27" width="14.5703125" style="3" customWidth="1"/>
    <col min="28" max="28" width="18.7109375" style="3" customWidth="1"/>
    <col min="29" max="29" width="16.5703125" style="3" customWidth="1"/>
    <col min="30" max="30" width="15.28515625" style="3" customWidth="1"/>
    <col min="31" max="32" width="11.140625" style="3" customWidth="1"/>
    <col min="33" max="33" width="9.140625" style="3"/>
    <col min="34" max="34" width="12.140625" style="3" customWidth="1"/>
    <col min="35" max="35" width="9.140625" style="1"/>
    <col min="36" max="36" width="14.28515625" style="3" customWidth="1"/>
    <col min="37" max="37" width="12.7109375" style="3" customWidth="1"/>
    <col min="38" max="42" width="9.140625" style="3"/>
    <col min="43" max="44" width="11" style="1" customWidth="1"/>
    <col min="45" max="45" width="11" style="3" customWidth="1"/>
    <col min="46" max="46" width="11" style="1" customWidth="1"/>
    <col min="47" max="47" width="15" style="3" customWidth="1"/>
    <col min="48" max="48" width="23.5703125" style="3" customWidth="1"/>
    <col min="49" max="49" width="9.140625" style="3"/>
    <col min="50" max="50" width="20" style="3" customWidth="1"/>
    <col min="51" max="51" width="12" style="3" customWidth="1"/>
    <col min="52" max="52" width="9.140625" style="3"/>
    <col min="53" max="53" width="16" style="3" customWidth="1"/>
    <col min="54" max="57" width="9.140625" style="3"/>
    <col min="58" max="58" width="15.28515625" style="3" customWidth="1"/>
    <col min="59" max="59" width="12" style="3" customWidth="1"/>
    <col min="60" max="60" width="14.5703125" style="3" customWidth="1"/>
    <col min="61" max="61" width="16.140625" style="1" customWidth="1"/>
    <col min="62" max="62" width="9.140625" style="3"/>
    <col min="63" max="63" width="24.28515625" style="3" customWidth="1"/>
    <col min="64" max="64" width="9.140625" style="3"/>
    <col min="65" max="65" width="13.28515625" style="3" customWidth="1"/>
    <col min="66" max="66" width="9.140625" style="3"/>
    <col min="67" max="67" width="13.140625" style="3" customWidth="1"/>
    <col min="68" max="68" width="9.140625" style="3"/>
    <col min="69" max="69" width="33.7109375" style="3" customWidth="1"/>
    <col min="70" max="71" width="9.140625" style="3"/>
    <col min="72" max="72" width="9.140625" style="1"/>
    <col min="73" max="73" width="15.5703125" style="3" customWidth="1"/>
    <col min="74" max="75" width="9.140625" style="3"/>
    <col min="76" max="76" width="15.85546875" style="15" customWidth="1"/>
    <col min="77" max="77" width="9.140625" style="3"/>
    <col min="78" max="78" width="14.85546875" style="3" customWidth="1"/>
    <col min="79" max="79" width="10.28515625" style="3" customWidth="1"/>
    <col min="80" max="80" width="13.42578125" style="3" customWidth="1"/>
    <col min="81" max="81" width="11.28515625" style="3" customWidth="1"/>
    <col min="82" max="82" width="14.5703125" style="15" customWidth="1"/>
    <col min="83" max="83" width="18.7109375" style="15" customWidth="1"/>
    <col min="84" max="84" width="14.5703125" style="15" customWidth="1"/>
    <col min="85" max="85" width="22.7109375" style="3" customWidth="1"/>
    <col min="86" max="86" width="9.140625" style="3"/>
    <col min="87" max="87" width="9.140625" style="1"/>
    <col min="88" max="88" width="9.140625" style="3"/>
    <col min="89" max="89" width="40" style="3" customWidth="1"/>
    <col min="90" max="90" width="36.28515625" style="3" customWidth="1"/>
    <col min="91" max="91" width="67.140625" style="3" customWidth="1"/>
    <col min="92" max="16384" width="9.140625" style="3"/>
  </cols>
  <sheetData>
    <row r="1" spans="1:91" ht="15" customHeight="1" x14ac:dyDescent="0.25">
      <c r="A1" s="76" t="s">
        <v>58</v>
      </c>
      <c r="B1" s="76" t="s">
        <v>7</v>
      </c>
      <c r="C1" s="76"/>
      <c r="D1" s="76"/>
      <c r="E1" s="76"/>
      <c r="F1" s="76" t="s">
        <v>8</v>
      </c>
      <c r="G1" s="76" t="s">
        <v>9</v>
      </c>
      <c r="H1" s="76" t="s">
        <v>39</v>
      </c>
      <c r="I1" s="76" t="s">
        <v>16</v>
      </c>
      <c r="J1" s="81" t="s">
        <v>102</v>
      </c>
      <c r="K1" s="78" t="s">
        <v>128</v>
      </c>
      <c r="L1" s="79"/>
      <c r="M1" s="80"/>
      <c r="N1" s="81" t="s">
        <v>104</v>
      </c>
      <c r="O1" s="78" t="s">
        <v>115</v>
      </c>
      <c r="P1" s="79"/>
      <c r="Q1" s="80"/>
      <c r="R1" s="78" t="s">
        <v>189</v>
      </c>
      <c r="S1" s="79"/>
      <c r="T1" s="80"/>
      <c r="U1" s="81" t="s">
        <v>201</v>
      </c>
      <c r="V1" s="78" t="s">
        <v>203</v>
      </c>
      <c r="W1" s="80"/>
      <c r="X1" s="81" t="s">
        <v>202</v>
      </c>
      <c r="Y1" s="83" t="s">
        <v>11</v>
      </c>
      <c r="Z1" s="84"/>
      <c r="AA1" s="84"/>
      <c r="AB1" s="84"/>
      <c r="AC1" s="84"/>
      <c r="AD1" s="85"/>
      <c r="AE1" s="76" t="s">
        <v>17</v>
      </c>
      <c r="AF1" s="81" t="s">
        <v>144</v>
      </c>
      <c r="AG1" s="78" t="s">
        <v>119</v>
      </c>
      <c r="AH1" s="80"/>
      <c r="AI1" s="78" t="s">
        <v>132</v>
      </c>
      <c r="AJ1" s="79"/>
      <c r="AK1" s="80"/>
      <c r="AL1" s="78" t="s">
        <v>122</v>
      </c>
      <c r="AM1" s="80"/>
      <c r="AN1" s="76" t="s">
        <v>24</v>
      </c>
      <c r="AO1" s="78" t="s">
        <v>125</v>
      </c>
      <c r="AP1" s="80"/>
      <c r="AQ1" s="81" t="s">
        <v>106</v>
      </c>
      <c r="AR1" s="81" t="s">
        <v>108</v>
      </c>
      <c r="AS1" s="81" t="s">
        <v>109</v>
      </c>
      <c r="AT1" s="81" t="s">
        <v>177</v>
      </c>
      <c r="AU1" s="75" t="s">
        <v>19</v>
      </c>
      <c r="AV1" s="75"/>
      <c r="AW1" s="78" t="s">
        <v>21</v>
      </c>
      <c r="AX1" s="79"/>
      <c r="AY1" s="79"/>
      <c r="AZ1" s="79"/>
      <c r="BA1" s="80"/>
      <c r="BB1" s="76" t="s">
        <v>25</v>
      </c>
      <c r="BC1" s="76" t="s">
        <v>50</v>
      </c>
      <c r="BD1" s="76" t="s">
        <v>18</v>
      </c>
      <c r="BE1" s="81" t="s">
        <v>146</v>
      </c>
      <c r="BF1" s="76" t="s">
        <v>26</v>
      </c>
      <c r="BG1" s="76" t="s">
        <v>28</v>
      </c>
      <c r="BH1" s="76" t="s">
        <v>29</v>
      </c>
      <c r="BI1" s="76" t="s">
        <v>30</v>
      </c>
      <c r="BJ1" s="76" t="s">
        <v>31</v>
      </c>
      <c r="BK1" s="75" t="s">
        <v>32</v>
      </c>
      <c r="BL1" s="75"/>
      <c r="BM1" s="76" t="s">
        <v>34</v>
      </c>
      <c r="BN1" s="76" t="s">
        <v>35</v>
      </c>
      <c r="BO1" s="76" t="s">
        <v>36</v>
      </c>
      <c r="BP1" s="76" t="s">
        <v>37</v>
      </c>
      <c r="BQ1" s="76" t="s">
        <v>38</v>
      </c>
      <c r="BR1" s="75" t="s">
        <v>40</v>
      </c>
      <c r="BS1" s="75"/>
      <c r="BT1" s="81" t="s">
        <v>179</v>
      </c>
      <c r="BU1" s="76" t="s">
        <v>43</v>
      </c>
      <c r="BV1" s="75" t="s">
        <v>44</v>
      </c>
      <c r="BW1" s="75"/>
      <c r="BX1" s="76" t="s">
        <v>47</v>
      </c>
      <c r="BY1" s="76" t="s">
        <v>48</v>
      </c>
      <c r="BZ1" s="76" t="s">
        <v>49</v>
      </c>
      <c r="CA1" s="76" t="s">
        <v>3</v>
      </c>
      <c r="CB1" s="76" t="s">
        <v>51</v>
      </c>
      <c r="CC1" s="76" t="s">
        <v>52</v>
      </c>
      <c r="CD1" s="75" t="s">
        <v>53</v>
      </c>
      <c r="CE1" s="75"/>
      <c r="CF1" s="75"/>
      <c r="CG1" s="76" t="s">
        <v>54</v>
      </c>
      <c r="CH1" s="78" t="s">
        <v>173</v>
      </c>
      <c r="CI1" s="80"/>
      <c r="CJ1" s="76" t="s">
        <v>55</v>
      </c>
      <c r="CK1" s="76" t="s">
        <v>56</v>
      </c>
      <c r="CL1" s="76" t="s">
        <v>184</v>
      </c>
      <c r="CM1" s="76"/>
    </row>
    <row r="2" spans="1:91" ht="30.75" customHeight="1" thickBot="1" x14ac:dyDescent="0.3">
      <c r="A2" s="77"/>
      <c r="B2" s="4" t="s">
        <v>4</v>
      </c>
      <c r="C2" s="4" t="s">
        <v>2</v>
      </c>
      <c r="D2" s="4" t="s">
        <v>5</v>
      </c>
      <c r="E2" s="4" t="s">
        <v>6</v>
      </c>
      <c r="F2" s="77"/>
      <c r="G2" s="77"/>
      <c r="H2" s="77"/>
      <c r="I2" s="77"/>
      <c r="J2" s="82"/>
      <c r="K2" s="4" t="s">
        <v>129</v>
      </c>
      <c r="L2" s="4" t="s">
        <v>131</v>
      </c>
      <c r="M2" s="4" t="s">
        <v>130</v>
      </c>
      <c r="N2" s="82"/>
      <c r="O2" s="4" t="s">
        <v>114</v>
      </c>
      <c r="P2" s="4" t="s">
        <v>116</v>
      </c>
      <c r="Q2" s="4" t="s">
        <v>117</v>
      </c>
      <c r="R2" s="4" t="s">
        <v>118</v>
      </c>
      <c r="S2" s="4" t="s">
        <v>197</v>
      </c>
      <c r="T2" s="4" t="s">
        <v>198</v>
      </c>
      <c r="U2" s="82"/>
      <c r="V2" s="5" t="s">
        <v>41</v>
      </c>
      <c r="W2" s="5" t="s">
        <v>42</v>
      </c>
      <c r="X2" s="82"/>
      <c r="Y2" s="4" t="s">
        <v>10</v>
      </c>
      <c r="Z2" s="4" t="s">
        <v>118</v>
      </c>
      <c r="AA2" s="8" t="s">
        <v>12</v>
      </c>
      <c r="AB2" s="8" t="s">
        <v>13</v>
      </c>
      <c r="AC2" s="8" t="s">
        <v>14</v>
      </c>
      <c r="AD2" s="8" t="s">
        <v>15</v>
      </c>
      <c r="AE2" s="77"/>
      <c r="AF2" s="82"/>
      <c r="AG2" s="4" t="s">
        <v>120</v>
      </c>
      <c r="AH2" s="4" t="s">
        <v>121</v>
      </c>
      <c r="AI2" s="4" t="s">
        <v>41</v>
      </c>
      <c r="AJ2" s="4" t="s">
        <v>133</v>
      </c>
      <c r="AK2" s="4" t="s">
        <v>134</v>
      </c>
      <c r="AL2" s="4" t="s">
        <v>123</v>
      </c>
      <c r="AM2" s="4" t="s">
        <v>124</v>
      </c>
      <c r="AN2" s="77"/>
      <c r="AO2" s="4" t="s">
        <v>45</v>
      </c>
      <c r="AP2" s="4" t="s">
        <v>46</v>
      </c>
      <c r="AQ2" s="82"/>
      <c r="AR2" s="82"/>
      <c r="AS2" s="82"/>
      <c r="AT2" s="82"/>
      <c r="AU2" s="8" t="s">
        <v>20</v>
      </c>
      <c r="AV2" s="8" t="s">
        <v>5</v>
      </c>
      <c r="AW2" s="8" t="s">
        <v>22</v>
      </c>
      <c r="AX2" s="8" t="s">
        <v>23</v>
      </c>
      <c r="AY2" s="4" t="s">
        <v>126</v>
      </c>
      <c r="AZ2" s="4" t="s">
        <v>127</v>
      </c>
      <c r="BA2" s="4" t="s">
        <v>195</v>
      </c>
      <c r="BB2" s="77"/>
      <c r="BC2" s="77"/>
      <c r="BD2" s="77"/>
      <c r="BE2" s="82"/>
      <c r="BF2" s="77"/>
      <c r="BG2" s="77"/>
      <c r="BH2" s="77"/>
      <c r="BI2" s="77"/>
      <c r="BJ2" s="77"/>
      <c r="BK2" s="8" t="s">
        <v>22</v>
      </c>
      <c r="BL2" s="8" t="s">
        <v>33</v>
      </c>
      <c r="BM2" s="77"/>
      <c r="BN2" s="77"/>
      <c r="BO2" s="77"/>
      <c r="BP2" s="77"/>
      <c r="BQ2" s="77"/>
      <c r="BR2" s="8" t="s">
        <v>41</v>
      </c>
      <c r="BS2" s="8" t="s">
        <v>42</v>
      </c>
      <c r="BT2" s="82"/>
      <c r="BU2" s="77"/>
      <c r="BV2" s="8" t="s">
        <v>45</v>
      </c>
      <c r="BW2" s="8" t="s">
        <v>46</v>
      </c>
      <c r="BX2" s="77"/>
      <c r="BY2" s="77"/>
      <c r="BZ2" s="77"/>
      <c r="CA2" s="77"/>
      <c r="CB2" s="77"/>
      <c r="CC2" s="77"/>
      <c r="CD2" s="4" t="s">
        <v>0</v>
      </c>
      <c r="CE2" s="4" t="s">
        <v>27</v>
      </c>
      <c r="CF2" s="4" t="s">
        <v>1</v>
      </c>
      <c r="CG2" s="77"/>
      <c r="CH2" s="4" t="s">
        <v>174</v>
      </c>
      <c r="CI2" s="4" t="s">
        <v>172</v>
      </c>
      <c r="CJ2" s="77"/>
      <c r="CK2" s="77"/>
      <c r="CL2" s="4" t="s">
        <v>154</v>
      </c>
      <c r="CM2" s="4" t="s">
        <v>155</v>
      </c>
    </row>
    <row r="3" spans="1:91" s="1" customFormat="1" ht="80.25" customHeight="1" thickTop="1" x14ac:dyDescent="0.25">
      <c r="A3" s="9">
        <v>1</v>
      </c>
      <c r="B3" s="7" t="s">
        <v>57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7" t="s">
        <v>87</v>
      </c>
      <c r="I3" s="7" t="s">
        <v>67</v>
      </c>
      <c r="J3" s="10"/>
      <c r="K3" s="1" t="s">
        <v>69</v>
      </c>
      <c r="L3" s="1">
        <v>72</v>
      </c>
      <c r="M3" s="1">
        <v>72</v>
      </c>
      <c r="N3" s="10"/>
      <c r="O3" s="7" t="s">
        <v>64</v>
      </c>
      <c r="P3" s="7" t="s">
        <v>64</v>
      </c>
      <c r="Q3" s="7" t="s">
        <v>64</v>
      </c>
      <c r="R3" s="10"/>
      <c r="S3" s="10"/>
      <c r="T3" s="10"/>
      <c r="U3" s="10"/>
      <c r="V3" s="10"/>
      <c r="W3" s="10"/>
      <c r="X3" s="10"/>
      <c r="Y3" s="7">
        <v>0</v>
      </c>
      <c r="Z3" s="7" t="s">
        <v>91</v>
      </c>
      <c r="AA3" s="1">
        <v>84.047557870370369</v>
      </c>
      <c r="AB3" s="1" t="s">
        <v>65</v>
      </c>
      <c r="AC3" s="1">
        <v>0.34310185185185182</v>
      </c>
      <c r="AD3" s="1" t="s">
        <v>66</v>
      </c>
      <c r="AE3" s="1" t="s">
        <v>68</v>
      </c>
      <c r="AF3" s="2"/>
      <c r="AG3" s="1" t="s">
        <v>70</v>
      </c>
      <c r="AH3" s="1">
        <v>3</v>
      </c>
      <c r="AI3" s="1" t="s">
        <v>71</v>
      </c>
      <c r="AJ3" s="1" t="s">
        <v>74</v>
      </c>
      <c r="AK3" s="1" t="s">
        <v>71</v>
      </c>
      <c r="AL3" s="1">
        <v>477373</v>
      </c>
      <c r="AM3" s="1">
        <v>477373</v>
      </c>
      <c r="AN3" s="1">
        <v>477373</v>
      </c>
      <c r="AO3" s="1">
        <v>1944</v>
      </c>
      <c r="AP3" s="1">
        <v>2592</v>
      </c>
      <c r="AQ3" s="2"/>
      <c r="AR3" s="2"/>
      <c r="AS3" s="2"/>
      <c r="AT3" s="2"/>
      <c r="AU3" s="1" t="s">
        <v>75</v>
      </c>
      <c r="AV3" s="1" t="s">
        <v>76</v>
      </c>
      <c r="AW3" s="1">
        <v>154</v>
      </c>
      <c r="AX3" s="1" t="s">
        <v>77</v>
      </c>
      <c r="AY3" s="1" t="s">
        <v>78</v>
      </c>
      <c r="AZ3" s="1" t="s">
        <v>73</v>
      </c>
      <c r="BA3" s="2"/>
      <c r="BB3" s="1" t="s">
        <v>78</v>
      </c>
      <c r="BC3" s="1" t="s">
        <v>72</v>
      </c>
      <c r="BD3" s="1" t="s">
        <v>72</v>
      </c>
      <c r="BE3" s="2"/>
      <c r="BF3" s="1" t="s">
        <v>79</v>
      </c>
      <c r="BG3" s="1" t="s">
        <v>80</v>
      </c>
      <c r="BH3" s="1" t="s">
        <v>81</v>
      </c>
      <c r="BI3" s="1" t="s">
        <v>82</v>
      </c>
      <c r="BJ3" s="1">
        <v>220</v>
      </c>
      <c r="BK3" s="1" t="s">
        <v>83</v>
      </c>
      <c r="BL3" s="1">
        <v>100</v>
      </c>
      <c r="BM3" s="1" t="s">
        <v>84</v>
      </c>
      <c r="BN3" s="1">
        <v>65</v>
      </c>
      <c r="BO3" s="1" t="s">
        <v>85</v>
      </c>
      <c r="BP3" s="1">
        <v>100</v>
      </c>
      <c r="BQ3" s="1" t="s">
        <v>86</v>
      </c>
      <c r="BR3" s="1">
        <v>9922</v>
      </c>
      <c r="BS3" s="1">
        <v>910</v>
      </c>
      <c r="BT3" s="2"/>
      <c r="BU3" s="1" t="s">
        <v>88</v>
      </c>
      <c r="BV3" s="1">
        <v>1944</v>
      </c>
      <c r="BW3" s="1">
        <v>2592</v>
      </c>
      <c r="BX3" s="7" t="s">
        <v>89</v>
      </c>
      <c r="BY3" s="1">
        <v>8</v>
      </c>
      <c r="BZ3" s="1" t="s">
        <v>90</v>
      </c>
      <c r="CA3" s="1" t="s">
        <v>92</v>
      </c>
      <c r="CB3" s="1">
        <v>5</v>
      </c>
      <c r="CC3" s="1" t="s">
        <v>78</v>
      </c>
      <c r="CD3" s="7" t="s">
        <v>93</v>
      </c>
      <c r="CE3" s="7" t="s">
        <v>93</v>
      </c>
      <c r="CF3" s="7" t="s">
        <v>93</v>
      </c>
      <c r="CG3" s="1" t="s">
        <v>94</v>
      </c>
      <c r="CH3" s="1" t="s">
        <v>95</v>
      </c>
      <c r="CI3" s="2"/>
      <c r="CJ3" s="1" t="s">
        <v>96</v>
      </c>
      <c r="CK3" s="11" t="s">
        <v>97</v>
      </c>
      <c r="CL3" s="1" t="s">
        <v>156</v>
      </c>
      <c r="CM3" s="1" t="s">
        <v>157</v>
      </c>
    </row>
    <row r="4" spans="1:91" s="1" customFormat="1" ht="72" customHeight="1" x14ac:dyDescent="0.25">
      <c r="A4" s="9">
        <v>2</v>
      </c>
      <c r="B4" s="7" t="s">
        <v>98</v>
      </c>
      <c r="C4" s="1" t="s">
        <v>99</v>
      </c>
      <c r="D4" s="1" t="s">
        <v>60</v>
      </c>
      <c r="E4" s="1" t="s">
        <v>61</v>
      </c>
      <c r="F4" s="1" t="s">
        <v>62</v>
      </c>
      <c r="G4" s="1" t="s">
        <v>63</v>
      </c>
      <c r="H4" s="7" t="s">
        <v>101</v>
      </c>
      <c r="I4" s="7">
        <v>305</v>
      </c>
      <c r="J4" s="7" t="s">
        <v>103</v>
      </c>
      <c r="K4" s="1" t="s">
        <v>69</v>
      </c>
      <c r="L4" s="1">
        <v>300</v>
      </c>
      <c r="M4" s="1">
        <v>300</v>
      </c>
      <c r="N4" s="7" t="s">
        <v>105</v>
      </c>
      <c r="O4" s="7" t="s">
        <v>100</v>
      </c>
      <c r="P4" s="10"/>
      <c r="Q4" s="7" t="s">
        <v>100</v>
      </c>
      <c r="R4" s="10"/>
      <c r="S4" s="10"/>
      <c r="T4" s="10"/>
      <c r="U4" s="10"/>
      <c r="V4" s="10"/>
      <c r="W4" s="10"/>
      <c r="X4" s="10"/>
      <c r="Y4" s="10"/>
      <c r="Z4" s="2"/>
      <c r="AA4" s="2"/>
      <c r="AB4" s="2"/>
      <c r="AC4" s="2"/>
      <c r="AD4" s="2"/>
      <c r="AE4" s="1" t="s">
        <v>68</v>
      </c>
      <c r="AF4" s="2"/>
      <c r="AG4" s="1" t="s">
        <v>70</v>
      </c>
      <c r="AH4" s="1">
        <v>3</v>
      </c>
      <c r="AI4" s="2"/>
      <c r="AJ4" s="2"/>
      <c r="AK4" s="2"/>
      <c r="AL4" s="2"/>
      <c r="AM4" s="2"/>
      <c r="AN4" s="2"/>
      <c r="AO4" s="1">
        <v>1200</v>
      </c>
      <c r="AP4" s="1">
        <v>1600</v>
      </c>
      <c r="AQ4" s="1" t="s">
        <v>107</v>
      </c>
      <c r="AR4" s="1" t="s">
        <v>73</v>
      </c>
      <c r="AS4" s="1">
        <v>1</v>
      </c>
      <c r="AT4" s="2"/>
      <c r="AU4" s="12" t="s">
        <v>75</v>
      </c>
      <c r="AV4" s="2"/>
      <c r="AW4" s="2"/>
      <c r="AX4" s="2"/>
      <c r="AY4" s="2"/>
      <c r="AZ4" s="1" t="s">
        <v>73</v>
      </c>
      <c r="BA4" s="2"/>
      <c r="BB4" s="2"/>
      <c r="BC4" s="2"/>
      <c r="BD4" s="2"/>
      <c r="BE4" s="2"/>
      <c r="BF4" s="2"/>
      <c r="BG4" s="2"/>
      <c r="BH4" s="1" t="s">
        <v>81</v>
      </c>
      <c r="BI4" s="2"/>
      <c r="BJ4" s="1">
        <v>220</v>
      </c>
      <c r="BK4" s="2"/>
      <c r="BL4" s="2"/>
      <c r="BM4" s="2"/>
      <c r="BN4" s="2"/>
      <c r="BO4" s="2"/>
      <c r="BP4" s="1">
        <v>100</v>
      </c>
      <c r="BQ4" s="2"/>
      <c r="BR4" s="1">
        <v>4960</v>
      </c>
      <c r="BS4" s="1">
        <v>468</v>
      </c>
      <c r="BT4" s="2"/>
      <c r="BU4" s="1" t="s">
        <v>88</v>
      </c>
      <c r="BV4" s="1">
        <v>1200</v>
      </c>
      <c r="BW4" s="1">
        <v>1600</v>
      </c>
      <c r="BX4" s="7" t="s">
        <v>89</v>
      </c>
      <c r="BY4" s="1">
        <v>8</v>
      </c>
      <c r="BZ4" s="1" t="s">
        <v>110</v>
      </c>
      <c r="CA4" s="1" t="s">
        <v>111</v>
      </c>
      <c r="CB4" s="1" t="s">
        <v>112</v>
      </c>
      <c r="CC4" s="2"/>
      <c r="CD4" s="10"/>
      <c r="CE4" s="10"/>
      <c r="CF4" s="10"/>
      <c r="CG4" s="1" t="s">
        <v>113</v>
      </c>
      <c r="CH4" s="2"/>
      <c r="CI4" s="2"/>
      <c r="CJ4" s="1" t="s">
        <v>96</v>
      </c>
      <c r="CK4" s="13" t="s">
        <v>135</v>
      </c>
      <c r="CL4" s="1" t="s">
        <v>158</v>
      </c>
      <c r="CM4" s="1" t="s">
        <v>159</v>
      </c>
    </row>
    <row r="5" spans="1:91" s="1" customFormat="1" ht="75.75" customHeight="1" x14ac:dyDescent="0.25">
      <c r="A5" s="9">
        <v>3</v>
      </c>
      <c r="B5" s="7" t="s">
        <v>136</v>
      </c>
      <c r="C5" s="1" t="s">
        <v>137</v>
      </c>
      <c r="D5" s="1" t="s">
        <v>60</v>
      </c>
      <c r="E5" s="1" t="s">
        <v>61</v>
      </c>
      <c r="F5" s="1" t="s">
        <v>62</v>
      </c>
      <c r="G5" s="1" t="s">
        <v>138</v>
      </c>
      <c r="H5" s="7" t="s">
        <v>139</v>
      </c>
      <c r="I5" s="7" t="s">
        <v>140</v>
      </c>
      <c r="J5" s="7" t="s">
        <v>103</v>
      </c>
      <c r="K5" s="1" t="s">
        <v>69</v>
      </c>
      <c r="L5" s="1">
        <v>72</v>
      </c>
      <c r="M5" s="1">
        <v>72</v>
      </c>
      <c r="N5" s="7" t="s">
        <v>141</v>
      </c>
      <c r="O5" s="7" t="s">
        <v>142</v>
      </c>
      <c r="P5" s="7" t="s">
        <v>142</v>
      </c>
      <c r="Q5" s="7" t="s">
        <v>142</v>
      </c>
      <c r="R5" s="10"/>
      <c r="S5" s="10"/>
      <c r="T5" s="10"/>
      <c r="U5" s="10"/>
      <c r="V5" s="10"/>
      <c r="W5" s="10"/>
      <c r="X5" s="10"/>
      <c r="Y5" s="10"/>
      <c r="Z5" s="2"/>
      <c r="AA5" s="2"/>
      <c r="AB5" s="2"/>
      <c r="AC5" s="2"/>
      <c r="AD5" s="2"/>
      <c r="AE5" s="1" t="s">
        <v>68</v>
      </c>
      <c r="AF5" s="1" t="s">
        <v>145</v>
      </c>
      <c r="AG5" s="1" t="s">
        <v>70</v>
      </c>
      <c r="AH5" s="1">
        <v>3</v>
      </c>
      <c r="AI5" s="1" t="s">
        <v>148</v>
      </c>
      <c r="AJ5" s="2"/>
      <c r="AK5" s="1" t="s">
        <v>148</v>
      </c>
      <c r="AL5" s="2"/>
      <c r="AM5" s="2"/>
      <c r="AN5" s="2"/>
      <c r="AO5" s="1">
        <v>640</v>
      </c>
      <c r="AP5" s="1">
        <v>480</v>
      </c>
      <c r="AQ5" s="2"/>
      <c r="AR5" s="1" t="s">
        <v>73</v>
      </c>
      <c r="AS5" s="1">
        <v>1</v>
      </c>
      <c r="AT5" s="2"/>
      <c r="AU5" s="1" t="s">
        <v>75</v>
      </c>
      <c r="AV5" s="1" t="s">
        <v>76</v>
      </c>
      <c r="AW5" s="2"/>
      <c r="AX5" s="7" t="s">
        <v>143</v>
      </c>
      <c r="AY5" s="1" t="s">
        <v>149</v>
      </c>
      <c r="AZ5" s="1" t="s">
        <v>73</v>
      </c>
      <c r="BA5" s="2"/>
      <c r="BB5" s="2"/>
      <c r="BC5" s="1" t="s">
        <v>145</v>
      </c>
      <c r="BD5" s="2"/>
      <c r="BE5" s="1" t="s">
        <v>147</v>
      </c>
      <c r="BF5" s="1" t="s">
        <v>79</v>
      </c>
      <c r="BG5" s="2"/>
      <c r="BH5" s="1" t="s">
        <v>81</v>
      </c>
      <c r="BI5" s="2"/>
      <c r="BJ5" s="1">
        <v>220</v>
      </c>
      <c r="BK5" s="1" t="s">
        <v>83</v>
      </c>
      <c r="BL5" s="1">
        <v>100</v>
      </c>
      <c r="BM5" s="2"/>
      <c r="BN5" s="1">
        <v>100</v>
      </c>
      <c r="BO5" s="2"/>
      <c r="BP5" s="1">
        <v>100</v>
      </c>
      <c r="BQ5" s="2"/>
      <c r="BR5" s="1">
        <v>14141</v>
      </c>
      <c r="BS5" s="1">
        <v>696</v>
      </c>
      <c r="BT5" s="2"/>
      <c r="BU5" s="1" t="s">
        <v>88</v>
      </c>
      <c r="BV5" s="1">
        <v>640</v>
      </c>
      <c r="BW5" s="1">
        <v>480</v>
      </c>
      <c r="BX5" s="7" t="s">
        <v>89</v>
      </c>
      <c r="BY5" s="1">
        <v>8</v>
      </c>
      <c r="BZ5" s="1" t="s">
        <v>90</v>
      </c>
      <c r="CA5" s="1" t="s">
        <v>150</v>
      </c>
      <c r="CB5" s="1" t="s">
        <v>151</v>
      </c>
      <c r="CC5" s="1" t="s">
        <v>149</v>
      </c>
      <c r="CD5" s="10"/>
      <c r="CE5" s="10"/>
      <c r="CF5" s="10"/>
      <c r="CG5" s="1" t="s">
        <v>152</v>
      </c>
      <c r="CH5" s="1" t="s">
        <v>153</v>
      </c>
      <c r="CI5" s="2"/>
      <c r="CJ5" s="1" t="s">
        <v>96</v>
      </c>
      <c r="CK5" s="7" t="s">
        <v>162</v>
      </c>
      <c r="CL5" s="1" t="s">
        <v>160</v>
      </c>
      <c r="CM5" s="1" t="s">
        <v>161</v>
      </c>
    </row>
    <row r="6" spans="1:91" s="1" customFormat="1" ht="72.75" customHeight="1" x14ac:dyDescent="0.25">
      <c r="A6" s="9">
        <v>4</v>
      </c>
      <c r="B6" s="7" t="s">
        <v>163</v>
      </c>
      <c r="C6" s="14" t="s">
        <v>164</v>
      </c>
      <c r="D6" s="14" t="s">
        <v>60</v>
      </c>
      <c r="E6" s="14" t="s">
        <v>61</v>
      </c>
      <c r="F6" s="1" t="s">
        <v>62</v>
      </c>
      <c r="G6" s="1" t="s">
        <v>138</v>
      </c>
      <c r="H6" s="7" t="s">
        <v>165</v>
      </c>
      <c r="I6" s="7" t="s">
        <v>166</v>
      </c>
      <c r="J6" s="7" t="s">
        <v>103</v>
      </c>
      <c r="K6" s="14" t="s">
        <v>69</v>
      </c>
      <c r="L6" s="14">
        <v>72</v>
      </c>
      <c r="M6" s="14">
        <v>72</v>
      </c>
      <c r="N6" s="7" t="s">
        <v>167</v>
      </c>
      <c r="O6" s="7" t="s">
        <v>168</v>
      </c>
      <c r="P6" s="7" t="s">
        <v>168</v>
      </c>
      <c r="Q6" s="7" t="s">
        <v>168</v>
      </c>
      <c r="R6" s="10"/>
      <c r="S6" s="10"/>
      <c r="T6" s="10"/>
      <c r="U6" s="10"/>
      <c r="V6" s="10"/>
      <c r="W6" s="10"/>
      <c r="X6" s="10"/>
      <c r="Y6" s="10"/>
      <c r="Z6" s="2"/>
      <c r="AA6" s="2"/>
      <c r="AB6" s="2"/>
      <c r="AC6" s="2"/>
      <c r="AD6" s="2"/>
      <c r="AE6" s="1" t="s">
        <v>169</v>
      </c>
      <c r="AF6" s="1" t="s">
        <v>145</v>
      </c>
      <c r="AG6" s="14" t="s">
        <v>70</v>
      </c>
      <c r="AH6" s="14">
        <v>3</v>
      </c>
      <c r="AI6" s="2"/>
      <c r="AJ6" s="2"/>
      <c r="AK6" s="2"/>
      <c r="AL6" s="2"/>
      <c r="AM6" s="2"/>
      <c r="AN6" s="2"/>
      <c r="AO6" s="14">
        <v>1600</v>
      </c>
      <c r="AP6" s="14">
        <v>1200</v>
      </c>
      <c r="AQ6" s="1" t="s">
        <v>107</v>
      </c>
      <c r="AR6" s="1" t="s">
        <v>73</v>
      </c>
      <c r="AS6" s="1">
        <v>0</v>
      </c>
      <c r="AT6" s="1" t="s">
        <v>178</v>
      </c>
      <c r="AU6" s="14" t="s">
        <v>75</v>
      </c>
      <c r="AV6" s="2"/>
      <c r="AW6" s="2"/>
      <c r="AX6" s="2"/>
      <c r="AY6" s="1" t="s">
        <v>170</v>
      </c>
      <c r="AZ6" s="14" t="s">
        <v>73</v>
      </c>
      <c r="BA6" s="6"/>
      <c r="BB6" s="2"/>
      <c r="BC6" s="1" t="s">
        <v>145</v>
      </c>
      <c r="BD6" s="2"/>
      <c r="BE6" s="2"/>
      <c r="BF6" s="1" t="s">
        <v>171</v>
      </c>
      <c r="BG6" s="2"/>
      <c r="BH6" s="1" t="s">
        <v>81</v>
      </c>
      <c r="BI6" s="1" t="s">
        <v>176</v>
      </c>
      <c r="BJ6" s="1">
        <v>220</v>
      </c>
      <c r="BK6" s="1" t="s">
        <v>83</v>
      </c>
      <c r="BL6" s="1">
        <v>100</v>
      </c>
      <c r="BM6" s="2"/>
      <c r="BN6" s="1">
        <v>0</v>
      </c>
      <c r="BO6" s="2"/>
      <c r="BP6" s="1">
        <v>100</v>
      </c>
      <c r="BQ6" s="2"/>
      <c r="BR6" s="14">
        <v>10543</v>
      </c>
      <c r="BS6" s="14">
        <v>690</v>
      </c>
      <c r="BT6" s="14" t="s">
        <v>180</v>
      </c>
      <c r="BU6" s="1" t="s">
        <v>88</v>
      </c>
      <c r="BV6" s="14">
        <v>1600</v>
      </c>
      <c r="BW6" s="14">
        <v>1200</v>
      </c>
      <c r="BX6" s="7" t="s">
        <v>89</v>
      </c>
      <c r="BY6" s="1">
        <v>8</v>
      </c>
      <c r="BZ6" s="1" t="s">
        <v>90</v>
      </c>
      <c r="CA6" s="1" t="s">
        <v>181</v>
      </c>
      <c r="CB6" s="1" t="s">
        <v>112</v>
      </c>
      <c r="CC6" s="1" t="s">
        <v>170</v>
      </c>
      <c r="CD6" s="10"/>
      <c r="CE6" s="10"/>
      <c r="CF6" s="10"/>
      <c r="CG6" s="1" t="s">
        <v>182</v>
      </c>
      <c r="CH6" s="2"/>
      <c r="CI6" s="1" t="s">
        <v>175</v>
      </c>
      <c r="CJ6" s="1" t="s">
        <v>96</v>
      </c>
      <c r="CK6" s="7" t="s">
        <v>183</v>
      </c>
      <c r="CL6" s="1" t="s">
        <v>185</v>
      </c>
      <c r="CM6" s="1" t="s">
        <v>186</v>
      </c>
    </row>
    <row r="7" spans="1:91" s="1" customFormat="1" ht="78" customHeight="1" x14ac:dyDescent="0.25">
      <c r="A7" s="9">
        <v>5</v>
      </c>
      <c r="B7" s="7" t="s">
        <v>187</v>
      </c>
      <c r="C7" s="14" t="s">
        <v>188</v>
      </c>
      <c r="D7" s="14" t="s">
        <v>60</v>
      </c>
      <c r="E7" s="14" t="s">
        <v>61</v>
      </c>
      <c r="F7" s="1" t="s">
        <v>62</v>
      </c>
      <c r="G7" s="1" t="s">
        <v>138</v>
      </c>
      <c r="H7" s="7" t="s">
        <v>189</v>
      </c>
      <c r="I7" s="7" t="s">
        <v>190</v>
      </c>
      <c r="J7" s="7" t="s">
        <v>191</v>
      </c>
      <c r="K7" s="14" t="s">
        <v>69</v>
      </c>
      <c r="L7" s="14">
        <v>72</v>
      </c>
      <c r="M7" s="14">
        <v>72</v>
      </c>
      <c r="N7" s="7" t="s">
        <v>192</v>
      </c>
      <c r="O7" s="7" t="s">
        <v>193</v>
      </c>
      <c r="P7" s="7" t="s">
        <v>193</v>
      </c>
      <c r="Q7" s="7" t="s">
        <v>193</v>
      </c>
      <c r="R7" s="7" t="s">
        <v>193</v>
      </c>
      <c r="S7" s="7" t="s">
        <v>199</v>
      </c>
      <c r="T7" s="7" t="s">
        <v>200</v>
      </c>
      <c r="U7" s="7" t="s">
        <v>204</v>
      </c>
      <c r="V7" s="7" t="s">
        <v>205</v>
      </c>
      <c r="W7" s="7" t="s">
        <v>206</v>
      </c>
      <c r="X7" s="7" t="s">
        <v>207</v>
      </c>
      <c r="Y7" s="10"/>
      <c r="Z7" s="2"/>
      <c r="AA7" s="2"/>
      <c r="AB7" s="2"/>
      <c r="AC7" s="2"/>
      <c r="AD7" s="2"/>
      <c r="AE7" s="1" t="s">
        <v>68</v>
      </c>
      <c r="AF7" s="1">
        <v>2</v>
      </c>
      <c r="AG7" s="1" t="s">
        <v>70</v>
      </c>
      <c r="AH7" s="1" t="s">
        <v>213</v>
      </c>
      <c r="AI7" s="1" t="s">
        <v>196</v>
      </c>
      <c r="AJ7" s="2"/>
      <c r="AK7" s="1" t="s">
        <v>196</v>
      </c>
      <c r="AL7" s="1" t="s">
        <v>208</v>
      </c>
      <c r="AM7" s="1" t="s">
        <v>208</v>
      </c>
      <c r="AN7" s="1" t="s">
        <v>208</v>
      </c>
      <c r="AO7" s="1" t="s">
        <v>199</v>
      </c>
      <c r="AP7" s="1" t="s">
        <v>200</v>
      </c>
      <c r="AQ7" s="1" t="s">
        <v>107</v>
      </c>
      <c r="AR7" s="1" t="s">
        <v>73</v>
      </c>
      <c r="AS7" s="1" t="s">
        <v>207</v>
      </c>
      <c r="AT7" s="1" t="s">
        <v>178</v>
      </c>
      <c r="AU7" s="1" t="s">
        <v>75</v>
      </c>
      <c r="AV7" s="2"/>
      <c r="AW7" s="2"/>
      <c r="AX7" s="2"/>
      <c r="AY7" s="1" t="s">
        <v>194</v>
      </c>
      <c r="AZ7" s="1" t="s">
        <v>73</v>
      </c>
      <c r="BA7" s="1">
        <v>0</v>
      </c>
      <c r="BB7" s="1" t="s">
        <v>194</v>
      </c>
      <c r="BC7" s="1" t="s">
        <v>214</v>
      </c>
      <c r="BD7" s="2"/>
      <c r="BE7" s="2"/>
      <c r="BF7" s="1" t="s">
        <v>171</v>
      </c>
      <c r="BG7" s="2"/>
      <c r="BH7" s="1" t="s">
        <v>81</v>
      </c>
      <c r="BI7" s="1" t="s">
        <v>82</v>
      </c>
      <c r="BJ7" s="1">
        <v>220</v>
      </c>
      <c r="BK7" s="1" t="s">
        <v>83</v>
      </c>
      <c r="BL7" s="1" t="s">
        <v>209</v>
      </c>
      <c r="BM7" s="2"/>
      <c r="BN7" s="1">
        <v>3200</v>
      </c>
      <c r="BO7" s="2"/>
      <c r="BP7" s="1" t="s">
        <v>209</v>
      </c>
      <c r="BQ7" s="2"/>
      <c r="BR7" s="1" t="s">
        <v>211</v>
      </c>
      <c r="BS7" s="1" t="s">
        <v>210</v>
      </c>
      <c r="BT7" s="2"/>
      <c r="BU7" s="1" t="s">
        <v>88</v>
      </c>
      <c r="BV7" s="1" t="s">
        <v>199</v>
      </c>
      <c r="BW7" s="1" t="s">
        <v>200</v>
      </c>
      <c r="BX7" s="7" t="s">
        <v>89</v>
      </c>
      <c r="BY7" s="1" t="s">
        <v>212</v>
      </c>
      <c r="BZ7" s="1" t="s">
        <v>90</v>
      </c>
      <c r="CA7" s="1" t="s">
        <v>215</v>
      </c>
      <c r="CB7" s="1" t="s">
        <v>216</v>
      </c>
      <c r="CC7" s="1" t="s">
        <v>194</v>
      </c>
      <c r="CD7" s="7" t="s">
        <v>217</v>
      </c>
      <c r="CE7" s="7" t="s">
        <v>217</v>
      </c>
      <c r="CF7" s="7" t="s">
        <v>217</v>
      </c>
      <c r="CG7" s="1" t="s">
        <v>218</v>
      </c>
      <c r="CH7" s="1" t="s">
        <v>207</v>
      </c>
      <c r="CI7" s="1" t="s">
        <v>178</v>
      </c>
      <c r="CJ7" s="1" t="s">
        <v>96</v>
      </c>
      <c r="CK7" s="7" t="s">
        <v>219</v>
      </c>
      <c r="CL7" s="1" t="s">
        <v>220</v>
      </c>
      <c r="CM7" s="1" t="s">
        <v>221</v>
      </c>
    </row>
  </sheetData>
  <mergeCells count="59">
    <mergeCell ref="CL1:CM1"/>
    <mergeCell ref="CH1:CI1"/>
    <mergeCell ref="AT1:AT2"/>
    <mergeCell ref="BT1:BT2"/>
    <mergeCell ref="AW1:BA1"/>
    <mergeCell ref="BD1:BD2"/>
    <mergeCell ref="BJ1:BJ2"/>
    <mergeCell ref="BI1:BI2"/>
    <mergeCell ref="BH1:BH2"/>
    <mergeCell ref="BG1:BG2"/>
    <mergeCell ref="BF1:BF2"/>
    <mergeCell ref="BE1:BE2"/>
    <mergeCell ref="BB1:BB2"/>
    <mergeCell ref="BK1:BL1"/>
    <mergeCell ref="BM1:BM2"/>
    <mergeCell ref="BN1:BN2"/>
    <mergeCell ref="I1:I2"/>
    <mergeCell ref="A1:A2"/>
    <mergeCell ref="J1:J2"/>
    <mergeCell ref="N1:N2"/>
    <mergeCell ref="O1:Q1"/>
    <mergeCell ref="Y1:AD1"/>
    <mergeCell ref="B1:E1"/>
    <mergeCell ref="F1:F2"/>
    <mergeCell ref="G1:G2"/>
    <mergeCell ref="AU1:AV1"/>
    <mergeCell ref="AE1:AE2"/>
    <mergeCell ref="AQ1:AQ2"/>
    <mergeCell ref="AR1:AR2"/>
    <mergeCell ref="AS1:AS2"/>
    <mergeCell ref="AG1:AH1"/>
    <mergeCell ref="AL1:AM1"/>
    <mergeCell ref="AO1:AP1"/>
    <mergeCell ref="K1:M1"/>
    <mergeCell ref="AI1:AK1"/>
    <mergeCell ref="AN1:AN2"/>
    <mergeCell ref="H1:H2"/>
    <mergeCell ref="AF1:AF2"/>
    <mergeCell ref="BQ1:BQ2"/>
    <mergeCell ref="BP1:BP2"/>
    <mergeCell ref="BO1:BO2"/>
    <mergeCell ref="BR1:BS1"/>
    <mergeCell ref="BC1:BC2"/>
    <mergeCell ref="CD1:CF1"/>
    <mergeCell ref="CK1:CK2"/>
    <mergeCell ref="CJ1:CJ2"/>
    <mergeCell ref="CG1:CG2"/>
    <mergeCell ref="R1:T1"/>
    <mergeCell ref="U1:U2"/>
    <mergeCell ref="X1:X2"/>
    <mergeCell ref="V1:W1"/>
    <mergeCell ref="BU1:BU2"/>
    <mergeCell ref="BV1:BW1"/>
    <mergeCell ref="CC1:CC2"/>
    <mergeCell ref="CB1:CB2"/>
    <mergeCell ref="CA1:CA2"/>
    <mergeCell ref="BZ1:BZ2"/>
    <mergeCell ref="BY1:BY2"/>
    <mergeCell ref="BX1:BX2"/>
  </mergeCells>
  <pageMargins left="0.7" right="0.7" top="0.75" bottom="0.75" header="0.3" footer="0.3"/>
  <pageSetup paperSize="9" orientation="portrait" horizontalDpi="4294967292" verticalDpi="0" r:id="rId1"/>
  <ignoredErrors>
    <ignoredError sqref="AY7 BB7" twoDigitTextYear="1"/>
    <ignoredError sqref="S7:T7 V7:X7 AL7:AN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9E9A-B085-45D6-B734-55D8113CA3F7}">
  <dimension ref="A1:CM22"/>
  <sheetViews>
    <sheetView zoomScaleNormal="100" workbookViewId="0">
      <pane xSplit="1" ySplit="2" topLeftCell="CM3" activePane="bottomRight" state="frozen"/>
      <selection pane="topRight" activeCell="B1" sqref="B1"/>
      <selection pane="bottomLeft" activeCell="A3" sqref="A3"/>
      <selection pane="bottomRight" activeCell="CM4" sqref="CM4"/>
    </sheetView>
  </sheetViews>
  <sheetFormatPr defaultRowHeight="15" x14ac:dyDescent="0.25"/>
  <cols>
    <col min="1" max="1" width="4" style="9" customWidth="1"/>
    <col min="2" max="2" width="31.28515625" style="15" customWidth="1"/>
    <col min="3" max="4" width="9.140625" style="3"/>
    <col min="5" max="5" width="17.42578125" style="3" customWidth="1"/>
    <col min="6" max="6" width="15.140625" style="3" customWidth="1"/>
    <col min="7" max="7" width="26" style="3" customWidth="1"/>
    <col min="8" max="9" width="10.42578125" style="7" customWidth="1"/>
    <col min="10" max="10" width="14.140625" style="7" customWidth="1"/>
    <col min="11" max="11" width="8.140625" style="3" customWidth="1"/>
    <col min="12" max="12" width="7.85546875" style="3" customWidth="1"/>
    <col min="13" max="13" width="6.28515625" style="3" customWidth="1"/>
    <col min="14" max="14" width="33.85546875" style="7" customWidth="1"/>
    <col min="15" max="15" width="10.5703125" style="15" customWidth="1"/>
    <col min="16" max="16" width="10.28515625" style="7" customWidth="1"/>
    <col min="17" max="17" width="10.5703125" style="15" customWidth="1"/>
    <col min="18" max="24" width="10.5703125" style="7" customWidth="1"/>
    <col min="25" max="25" width="10.5703125" style="15" customWidth="1"/>
    <col min="26" max="26" width="11.140625" style="3" customWidth="1"/>
    <col min="27" max="27" width="14.5703125" style="3" customWidth="1"/>
    <col min="28" max="28" width="18.7109375" style="3" customWidth="1"/>
    <col min="29" max="29" width="16.5703125" style="3" customWidth="1"/>
    <col min="30" max="30" width="15.28515625" style="3" customWidth="1"/>
    <col min="31" max="32" width="11.140625" style="3" customWidth="1"/>
    <col min="33" max="33" width="9.140625" style="3"/>
    <col min="34" max="34" width="12.140625" style="3" customWidth="1"/>
    <col min="35" max="35" width="9.140625" style="1"/>
    <col min="36" max="36" width="14.28515625" style="3" customWidth="1"/>
    <col min="37" max="37" width="12.7109375" style="3" customWidth="1"/>
    <col min="38" max="42" width="9.140625" style="3"/>
    <col min="43" max="44" width="11" style="1" customWidth="1"/>
    <col min="45" max="45" width="11" style="3" customWidth="1"/>
    <col min="46" max="46" width="11" style="1" customWidth="1"/>
    <col min="47" max="47" width="15" style="3" customWidth="1"/>
    <col min="48" max="48" width="23.5703125" style="3" customWidth="1"/>
    <col min="49" max="49" width="9.140625" style="3"/>
    <col min="50" max="50" width="20" style="3" customWidth="1"/>
    <col min="51" max="51" width="12" style="3" customWidth="1"/>
    <col min="52" max="52" width="9.140625" style="3"/>
    <col min="53" max="53" width="16" style="3" customWidth="1"/>
    <col min="54" max="57" width="9.140625" style="3"/>
    <col min="58" max="58" width="15.28515625" style="3" customWidth="1"/>
    <col min="59" max="59" width="12" style="3" customWidth="1"/>
    <col min="60" max="60" width="14.5703125" style="3" customWidth="1"/>
    <col min="61" max="61" width="16.140625" style="1" customWidth="1"/>
    <col min="62" max="62" width="9.140625" style="3"/>
    <col min="63" max="63" width="24.28515625" style="3" customWidth="1"/>
    <col min="64" max="64" width="9.140625" style="3"/>
    <col min="65" max="65" width="13.28515625" style="3" customWidth="1"/>
    <col min="66" max="66" width="9.140625" style="3"/>
    <col min="67" max="67" width="13.140625" style="3" customWidth="1"/>
    <col min="68" max="68" width="9.140625" style="3"/>
    <col min="69" max="69" width="33.7109375" style="3" customWidth="1"/>
    <col min="70" max="71" width="9.140625" style="3"/>
    <col min="72" max="72" width="9.140625" style="1"/>
    <col min="73" max="73" width="15.5703125" style="3" customWidth="1"/>
    <col min="74" max="75" width="9.140625" style="3"/>
    <col min="76" max="76" width="15.85546875" style="15" customWidth="1"/>
    <col min="77" max="77" width="9.140625" style="3"/>
    <col min="78" max="78" width="14.85546875" style="3" customWidth="1"/>
    <col min="79" max="79" width="10.28515625" style="3" customWidth="1"/>
    <col min="80" max="80" width="13.42578125" style="3" customWidth="1"/>
    <col min="81" max="81" width="11.28515625" style="3" customWidth="1"/>
    <col min="82" max="82" width="14.5703125" style="15" customWidth="1"/>
    <col min="83" max="83" width="18.7109375" style="15" customWidth="1"/>
    <col min="84" max="84" width="14.5703125" style="15" customWidth="1"/>
    <col min="85" max="85" width="22.7109375" style="3" customWidth="1"/>
    <col min="86" max="86" width="9.140625" style="3"/>
    <col min="87" max="87" width="9.140625" style="1"/>
    <col min="88" max="88" width="9.140625" style="3"/>
    <col min="89" max="89" width="40" style="60" customWidth="1"/>
    <col min="90" max="90" width="36.28515625" style="3" customWidth="1"/>
    <col min="91" max="91" width="67.140625" style="3" customWidth="1"/>
    <col min="92" max="16384" width="9.140625" style="3"/>
  </cols>
  <sheetData>
    <row r="1" spans="1:91" ht="15" customHeight="1" x14ac:dyDescent="0.25">
      <c r="A1" s="76" t="s">
        <v>58</v>
      </c>
      <c r="B1" s="76" t="s">
        <v>7</v>
      </c>
      <c r="C1" s="76"/>
      <c r="D1" s="76"/>
      <c r="E1" s="76"/>
      <c r="F1" s="76" t="s">
        <v>8</v>
      </c>
      <c r="G1" s="76" t="s">
        <v>9</v>
      </c>
      <c r="H1" s="76" t="s">
        <v>39</v>
      </c>
      <c r="I1" s="76" t="s">
        <v>16</v>
      </c>
      <c r="J1" s="81" t="s">
        <v>102</v>
      </c>
      <c r="K1" s="78" t="s">
        <v>128</v>
      </c>
      <c r="L1" s="79"/>
      <c r="M1" s="80"/>
      <c r="N1" s="81" t="s">
        <v>104</v>
      </c>
      <c r="O1" s="78" t="s">
        <v>115</v>
      </c>
      <c r="P1" s="79"/>
      <c r="Q1" s="80"/>
      <c r="R1" s="78" t="s">
        <v>189</v>
      </c>
      <c r="S1" s="79"/>
      <c r="T1" s="80"/>
      <c r="U1" s="81" t="s">
        <v>201</v>
      </c>
      <c r="V1" s="78" t="s">
        <v>203</v>
      </c>
      <c r="W1" s="80"/>
      <c r="X1" s="81" t="s">
        <v>202</v>
      </c>
      <c r="Y1" s="83" t="s">
        <v>11</v>
      </c>
      <c r="Z1" s="84"/>
      <c r="AA1" s="84"/>
      <c r="AB1" s="84"/>
      <c r="AC1" s="84"/>
      <c r="AD1" s="85"/>
      <c r="AE1" s="76" t="s">
        <v>17</v>
      </c>
      <c r="AF1" s="81" t="s">
        <v>144</v>
      </c>
      <c r="AG1" s="78" t="s">
        <v>119</v>
      </c>
      <c r="AH1" s="80"/>
      <c r="AI1" s="78" t="s">
        <v>132</v>
      </c>
      <c r="AJ1" s="79"/>
      <c r="AK1" s="80"/>
      <c r="AL1" s="78" t="s">
        <v>122</v>
      </c>
      <c r="AM1" s="80"/>
      <c r="AN1" s="76" t="s">
        <v>24</v>
      </c>
      <c r="AO1" s="78" t="s">
        <v>125</v>
      </c>
      <c r="AP1" s="80"/>
      <c r="AQ1" s="81" t="s">
        <v>106</v>
      </c>
      <c r="AR1" s="81" t="s">
        <v>108</v>
      </c>
      <c r="AS1" s="81" t="s">
        <v>109</v>
      </c>
      <c r="AT1" s="81" t="s">
        <v>177</v>
      </c>
      <c r="AU1" s="75" t="s">
        <v>19</v>
      </c>
      <c r="AV1" s="75"/>
      <c r="AW1" s="78" t="s">
        <v>21</v>
      </c>
      <c r="AX1" s="79"/>
      <c r="AY1" s="79"/>
      <c r="AZ1" s="79"/>
      <c r="BA1" s="80"/>
      <c r="BB1" s="76" t="s">
        <v>25</v>
      </c>
      <c r="BC1" s="76" t="s">
        <v>50</v>
      </c>
      <c r="BD1" s="76" t="s">
        <v>18</v>
      </c>
      <c r="BE1" s="81" t="s">
        <v>146</v>
      </c>
      <c r="BF1" s="76" t="s">
        <v>26</v>
      </c>
      <c r="BG1" s="76" t="s">
        <v>28</v>
      </c>
      <c r="BH1" s="76" t="s">
        <v>29</v>
      </c>
      <c r="BI1" s="76" t="s">
        <v>30</v>
      </c>
      <c r="BJ1" s="76" t="s">
        <v>31</v>
      </c>
      <c r="BK1" s="75" t="s">
        <v>32</v>
      </c>
      <c r="BL1" s="75"/>
      <c r="BM1" s="76" t="s">
        <v>34</v>
      </c>
      <c r="BN1" s="76" t="s">
        <v>35</v>
      </c>
      <c r="BO1" s="76" t="s">
        <v>36</v>
      </c>
      <c r="BP1" s="76" t="s">
        <v>37</v>
      </c>
      <c r="BQ1" s="76" t="s">
        <v>38</v>
      </c>
      <c r="BR1" s="75" t="s">
        <v>40</v>
      </c>
      <c r="BS1" s="75"/>
      <c r="BT1" s="81" t="s">
        <v>179</v>
      </c>
      <c r="BU1" s="76" t="s">
        <v>43</v>
      </c>
      <c r="BV1" s="75" t="s">
        <v>44</v>
      </c>
      <c r="BW1" s="75"/>
      <c r="BX1" s="76" t="s">
        <v>47</v>
      </c>
      <c r="BY1" s="76" t="s">
        <v>48</v>
      </c>
      <c r="BZ1" s="76" t="s">
        <v>49</v>
      </c>
      <c r="CA1" s="76" t="s">
        <v>3</v>
      </c>
      <c r="CB1" s="76" t="s">
        <v>51</v>
      </c>
      <c r="CC1" s="76" t="s">
        <v>52</v>
      </c>
      <c r="CD1" s="75" t="s">
        <v>53</v>
      </c>
      <c r="CE1" s="75"/>
      <c r="CF1" s="75"/>
      <c r="CG1" s="76" t="s">
        <v>54</v>
      </c>
      <c r="CH1" s="78" t="s">
        <v>173</v>
      </c>
      <c r="CI1" s="80"/>
      <c r="CJ1" s="76" t="s">
        <v>55</v>
      </c>
      <c r="CK1" s="76" t="s">
        <v>56</v>
      </c>
      <c r="CL1" s="76" t="s">
        <v>184</v>
      </c>
      <c r="CM1" s="76"/>
    </row>
    <row r="2" spans="1:91" ht="30.75" customHeight="1" thickBot="1" x14ac:dyDescent="0.3">
      <c r="A2" s="77"/>
      <c r="B2" s="47" t="s">
        <v>4</v>
      </c>
      <c r="C2" s="47" t="s">
        <v>2</v>
      </c>
      <c r="D2" s="47" t="s">
        <v>5</v>
      </c>
      <c r="E2" s="47" t="s">
        <v>6</v>
      </c>
      <c r="F2" s="77"/>
      <c r="G2" s="77"/>
      <c r="H2" s="77"/>
      <c r="I2" s="77"/>
      <c r="J2" s="82"/>
      <c r="K2" s="47" t="s">
        <v>129</v>
      </c>
      <c r="L2" s="47" t="s">
        <v>131</v>
      </c>
      <c r="M2" s="47" t="s">
        <v>130</v>
      </c>
      <c r="N2" s="82"/>
      <c r="O2" s="47" t="s">
        <v>114</v>
      </c>
      <c r="P2" s="47" t="s">
        <v>116</v>
      </c>
      <c r="Q2" s="47" t="s">
        <v>117</v>
      </c>
      <c r="R2" s="47" t="s">
        <v>118</v>
      </c>
      <c r="S2" s="47" t="s">
        <v>197</v>
      </c>
      <c r="T2" s="47" t="s">
        <v>198</v>
      </c>
      <c r="U2" s="82"/>
      <c r="V2" s="48" t="s">
        <v>41</v>
      </c>
      <c r="W2" s="48" t="s">
        <v>42</v>
      </c>
      <c r="X2" s="82"/>
      <c r="Y2" s="47" t="s">
        <v>10</v>
      </c>
      <c r="Z2" s="47" t="s">
        <v>118</v>
      </c>
      <c r="AA2" s="8" t="s">
        <v>12</v>
      </c>
      <c r="AB2" s="8" t="s">
        <v>13</v>
      </c>
      <c r="AC2" s="8" t="s">
        <v>14</v>
      </c>
      <c r="AD2" s="8" t="s">
        <v>15</v>
      </c>
      <c r="AE2" s="77"/>
      <c r="AF2" s="82"/>
      <c r="AG2" s="47" t="s">
        <v>120</v>
      </c>
      <c r="AH2" s="47" t="s">
        <v>121</v>
      </c>
      <c r="AI2" s="47" t="s">
        <v>41</v>
      </c>
      <c r="AJ2" s="47" t="s">
        <v>133</v>
      </c>
      <c r="AK2" s="47" t="s">
        <v>134</v>
      </c>
      <c r="AL2" s="47" t="s">
        <v>123</v>
      </c>
      <c r="AM2" s="47" t="s">
        <v>124</v>
      </c>
      <c r="AN2" s="77"/>
      <c r="AO2" s="47" t="s">
        <v>45</v>
      </c>
      <c r="AP2" s="47" t="s">
        <v>46</v>
      </c>
      <c r="AQ2" s="82"/>
      <c r="AR2" s="82"/>
      <c r="AS2" s="82"/>
      <c r="AT2" s="82"/>
      <c r="AU2" s="8" t="s">
        <v>20</v>
      </c>
      <c r="AV2" s="8" t="s">
        <v>5</v>
      </c>
      <c r="AW2" s="8" t="s">
        <v>22</v>
      </c>
      <c r="AX2" s="8" t="s">
        <v>23</v>
      </c>
      <c r="AY2" s="47" t="s">
        <v>126</v>
      </c>
      <c r="AZ2" s="47" t="s">
        <v>127</v>
      </c>
      <c r="BA2" s="47" t="s">
        <v>195</v>
      </c>
      <c r="BB2" s="77"/>
      <c r="BC2" s="77"/>
      <c r="BD2" s="77"/>
      <c r="BE2" s="82"/>
      <c r="BF2" s="77"/>
      <c r="BG2" s="77"/>
      <c r="BH2" s="77"/>
      <c r="BI2" s="77"/>
      <c r="BJ2" s="77"/>
      <c r="BK2" s="8" t="s">
        <v>22</v>
      </c>
      <c r="BL2" s="8" t="s">
        <v>33</v>
      </c>
      <c r="BM2" s="77"/>
      <c r="BN2" s="77"/>
      <c r="BO2" s="77"/>
      <c r="BP2" s="77"/>
      <c r="BQ2" s="77"/>
      <c r="BR2" s="8" t="s">
        <v>41</v>
      </c>
      <c r="BS2" s="8" t="s">
        <v>42</v>
      </c>
      <c r="BT2" s="82"/>
      <c r="BU2" s="77"/>
      <c r="BV2" s="8" t="s">
        <v>45</v>
      </c>
      <c r="BW2" s="8" t="s">
        <v>46</v>
      </c>
      <c r="BX2" s="77"/>
      <c r="BY2" s="77"/>
      <c r="BZ2" s="77"/>
      <c r="CA2" s="77"/>
      <c r="CB2" s="77"/>
      <c r="CC2" s="77"/>
      <c r="CD2" s="47" t="s">
        <v>0</v>
      </c>
      <c r="CE2" s="47" t="s">
        <v>27</v>
      </c>
      <c r="CF2" s="47" t="s">
        <v>1</v>
      </c>
      <c r="CG2" s="77"/>
      <c r="CH2" s="47" t="s">
        <v>174</v>
      </c>
      <c r="CI2" s="47" t="s">
        <v>172</v>
      </c>
      <c r="CJ2" s="77"/>
      <c r="CK2" s="77"/>
      <c r="CL2" s="47" t="s">
        <v>154</v>
      </c>
      <c r="CM2" s="47" t="s">
        <v>155</v>
      </c>
    </row>
    <row r="3" spans="1:91" s="1" customFormat="1" ht="80.25" customHeight="1" thickTop="1" x14ac:dyDescent="0.25">
      <c r="A3" s="9">
        <v>1</v>
      </c>
      <c r="B3" s="7" t="s">
        <v>57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7" t="s">
        <v>87</v>
      </c>
      <c r="I3" s="7" t="s">
        <v>67</v>
      </c>
      <c r="J3" s="10"/>
      <c r="K3" s="1" t="s">
        <v>69</v>
      </c>
      <c r="L3" s="1">
        <v>72</v>
      </c>
      <c r="M3" s="1">
        <v>72</v>
      </c>
      <c r="N3" s="10"/>
      <c r="O3" s="7" t="s">
        <v>64</v>
      </c>
      <c r="P3" s="7" t="s">
        <v>64</v>
      </c>
      <c r="Q3" s="7" t="s">
        <v>64</v>
      </c>
      <c r="R3" s="10"/>
      <c r="S3" s="10"/>
      <c r="T3" s="10"/>
      <c r="U3" s="10"/>
      <c r="V3" s="10"/>
      <c r="W3" s="10"/>
      <c r="X3" s="10"/>
      <c r="Y3" s="7">
        <v>0</v>
      </c>
      <c r="Z3" s="7" t="s">
        <v>91</v>
      </c>
      <c r="AA3" s="1">
        <v>84.047557870370369</v>
      </c>
      <c r="AB3" s="1" t="s">
        <v>65</v>
      </c>
      <c r="AC3" s="1">
        <v>0.34310185185185182</v>
      </c>
      <c r="AD3" s="1" t="s">
        <v>66</v>
      </c>
      <c r="AE3" s="1" t="s">
        <v>68</v>
      </c>
      <c r="AF3" s="2"/>
      <c r="AG3" s="1" t="s">
        <v>70</v>
      </c>
      <c r="AH3" s="1">
        <v>3</v>
      </c>
      <c r="AI3" s="1" t="s">
        <v>71</v>
      </c>
      <c r="AJ3" s="1" t="s">
        <v>74</v>
      </c>
      <c r="AK3" s="1" t="s">
        <v>71</v>
      </c>
      <c r="AL3" s="1">
        <v>477373</v>
      </c>
      <c r="AM3" s="1">
        <v>477373</v>
      </c>
      <c r="AN3" s="1">
        <v>477373</v>
      </c>
      <c r="AO3" s="1">
        <v>1944</v>
      </c>
      <c r="AP3" s="1">
        <v>2592</v>
      </c>
      <c r="AQ3" s="2"/>
      <c r="AR3" s="2"/>
      <c r="AS3" s="2"/>
      <c r="AT3" s="2"/>
      <c r="AU3" s="1" t="s">
        <v>75</v>
      </c>
      <c r="AV3" s="1" t="s">
        <v>76</v>
      </c>
      <c r="AW3" s="1">
        <v>154</v>
      </c>
      <c r="AX3" s="1" t="s">
        <v>77</v>
      </c>
      <c r="AY3" s="1" t="s">
        <v>78</v>
      </c>
      <c r="AZ3" s="1" t="s">
        <v>73</v>
      </c>
      <c r="BA3" s="2"/>
      <c r="BB3" s="1" t="s">
        <v>78</v>
      </c>
      <c r="BC3" s="1" t="s">
        <v>72</v>
      </c>
      <c r="BD3" s="1" t="s">
        <v>72</v>
      </c>
      <c r="BE3" s="2"/>
      <c r="BF3" s="1" t="s">
        <v>79</v>
      </c>
      <c r="BG3" s="1" t="s">
        <v>80</v>
      </c>
      <c r="BH3" s="1" t="s">
        <v>81</v>
      </c>
      <c r="BI3" s="1" t="s">
        <v>82</v>
      </c>
      <c r="BJ3" s="1">
        <v>220</v>
      </c>
      <c r="BK3" s="1" t="s">
        <v>83</v>
      </c>
      <c r="BL3" s="1">
        <v>100</v>
      </c>
      <c r="BM3" s="1" t="s">
        <v>84</v>
      </c>
      <c r="BN3" s="1">
        <v>65</v>
      </c>
      <c r="BO3" s="1" t="s">
        <v>85</v>
      </c>
      <c r="BP3" s="1">
        <v>100</v>
      </c>
      <c r="BQ3" s="1" t="s">
        <v>86</v>
      </c>
      <c r="BR3" s="1">
        <v>9922</v>
      </c>
      <c r="BS3" s="1">
        <v>910</v>
      </c>
      <c r="BT3" s="2"/>
      <c r="BU3" s="1" t="s">
        <v>88</v>
      </c>
      <c r="BV3" s="1">
        <v>1944</v>
      </c>
      <c r="BW3" s="1">
        <v>2592</v>
      </c>
      <c r="BX3" s="7" t="s">
        <v>89</v>
      </c>
      <c r="BY3" s="1">
        <v>8</v>
      </c>
      <c r="BZ3" s="1" t="s">
        <v>90</v>
      </c>
      <c r="CA3" s="1" t="s">
        <v>92</v>
      </c>
      <c r="CB3" s="1">
        <v>5</v>
      </c>
      <c r="CC3" s="1" t="s">
        <v>78</v>
      </c>
      <c r="CD3" s="7" t="s">
        <v>93</v>
      </c>
      <c r="CE3" s="7" t="s">
        <v>93</v>
      </c>
      <c r="CF3" s="7" t="s">
        <v>93</v>
      </c>
      <c r="CG3" s="1" t="s">
        <v>94</v>
      </c>
      <c r="CH3" s="1" t="s">
        <v>95</v>
      </c>
      <c r="CI3" s="2"/>
      <c r="CJ3" s="1" t="s">
        <v>96</v>
      </c>
      <c r="CK3" s="58" t="s">
        <v>97</v>
      </c>
      <c r="CL3" s="1" t="s">
        <v>156</v>
      </c>
      <c r="CM3" s="1" t="s">
        <v>157</v>
      </c>
    </row>
    <row r="4" spans="1:91" s="1" customFormat="1" ht="80.25" customHeight="1" x14ac:dyDescent="0.25">
      <c r="A4" s="9" t="s">
        <v>1249</v>
      </c>
      <c r="B4" s="7" t="s">
        <v>1362</v>
      </c>
      <c r="C4" s="1" t="s">
        <v>1363</v>
      </c>
      <c r="D4" s="1" t="s">
        <v>60</v>
      </c>
      <c r="E4" s="1" t="s">
        <v>61</v>
      </c>
      <c r="F4" s="1" t="s">
        <v>62</v>
      </c>
      <c r="G4" s="2"/>
      <c r="H4" s="10"/>
      <c r="I4" s="10"/>
      <c r="J4" s="10"/>
      <c r="K4" s="1" t="s">
        <v>550</v>
      </c>
      <c r="L4" s="1" t="s">
        <v>207</v>
      </c>
      <c r="M4" s="1" t="s">
        <v>207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2"/>
      <c r="AB4" s="2"/>
      <c r="AC4" s="2"/>
      <c r="AD4" s="2"/>
      <c r="AE4" s="2"/>
      <c r="AF4" s="2"/>
      <c r="AG4" s="2"/>
      <c r="AH4" s="12" t="s">
        <v>213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12" t="s">
        <v>180</v>
      </c>
      <c r="BU4" s="2"/>
      <c r="BV4" s="1" t="s">
        <v>284</v>
      </c>
      <c r="BW4" s="1" t="s">
        <v>284</v>
      </c>
      <c r="BX4" s="7" t="s">
        <v>89</v>
      </c>
      <c r="BY4" s="1" t="s">
        <v>212</v>
      </c>
      <c r="BZ4" s="1" t="s">
        <v>90</v>
      </c>
      <c r="CA4" s="1" t="s">
        <v>1364</v>
      </c>
      <c r="CB4" s="1" t="s">
        <v>1365</v>
      </c>
      <c r="CC4" s="2"/>
      <c r="CD4" s="10"/>
      <c r="CE4" s="10"/>
      <c r="CF4" s="10"/>
      <c r="CG4" s="2"/>
      <c r="CH4" s="2"/>
      <c r="CI4" s="2"/>
      <c r="CJ4" s="1" t="s">
        <v>96</v>
      </c>
      <c r="CK4" s="58" t="s">
        <v>1366</v>
      </c>
      <c r="CL4" s="1" t="s">
        <v>1367</v>
      </c>
      <c r="CM4" s="1" t="s">
        <v>1368</v>
      </c>
    </row>
    <row r="5" spans="1:91" s="12" customFormat="1" ht="80.25" customHeight="1" x14ac:dyDescent="0.25">
      <c r="A5" s="56"/>
      <c r="B5" s="55"/>
      <c r="C5" s="57">
        <f>(2003-481)/2003*100</f>
        <v>75.98602096854718</v>
      </c>
      <c r="H5" s="55"/>
      <c r="I5" s="55"/>
      <c r="J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BX5" s="55"/>
      <c r="CD5" s="55"/>
      <c r="CE5" s="55"/>
      <c r="CF5" s="55"/>
      <c r="CK5" s="25"/>
    </row>
    <row r="6" spans="1:91" s="12" customFormat="1" ht="80.25" customHeight="1" x14ac:dyDescent="0.25">
      <c r="A6" s="56"/>
      <c r="B6" s="55"/>
      <c r="H6" s="55"/>
      <c r="I6" s="55"/>
      <c r="J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BX6" s="55"/>
      <c r="CD6" s="55"/>
      <c r="CE6" s="55"/>
      <c r="CF6" s="55"/>
      <c r="CK6" s="25"/>
    </row>
    <row r="7" spans="1:91" s="1" customFormat="1" ht="72" customHeight="1" x14ac:dyDescent="0.25">
      <c r="A7" s="9">
        <v>2</v>
      </c>
      <c r="B7" s="7" t="s">
        <v>98</v>
      </c>
      <c r="C7" s="1" t="s">
        <v>99</v>
      </c>
      <c r="D7" s="1" t="s">
        <v>60</v>
      </c>
      <c r="E7" s="1" t="s">
        <v>61</v>
      </c>
      <c r="F7" s="1" t="s">
        <v>62</v>
      </c>
      <c r="G7" s="1" t="s">
        <v>63</v>
      </c>
      <c r="H7" s="7" t="s">
        <v>101</v>
      </c>
      <c r="I7" s="7">
        <v>305</v>
      </c>
      <c r="J7" s="7" t="s">
        <v>103</v>
      </c>
      <c r="K7" s="1" t="s">
        <v>69</v>
      </c>
      <c r="L7" s="1">
        <v>300</v>
      </c>
      <c r="M7" s="1">
        <v>300</v>
      </c>
      <c r="N7" s="7" t="s">
        <v>105</v>
      </c>
      <c r="O7" s="7" t="s">
        <v>100</v>
      </c>
      <c r="P7" s="10"/>
      <c r="Q7" s="7" t="s">
        <v>100</v>
      </c>
      <c r="R7" s="10"/>
      <c r="S7" s="10"/>
      <c r="T7" s="10"/>
      <c r="U7" s="10"/>
      <c r="V7" s="10"/>
      <c r="W7" s="10"/>
      <c r="X7" s="10"/>
      <c r="Y7" s="10"/>
      <c r="Z7" s="2"/>
      <c r="AA7" s="2"/>
      <c r="AB7" s="2"/>
      <c r="AC7" s="2"/>
      <c r="AD7" s="2"/>
      <c r="AE7" s="1" t="s">
        <v>68</v>
      </c>
      <c r="AF7" s="2"/>
      <c r="AG7" s="1" t="s">
        <v>70</v>
      </c>
      <c r="AH7" s="1">
        <v>3</v>
      </c>
      <c r="AI7" s="2"/>
      <c r="AJ7" s="2"/>
      <c r="AK7" s="2"/>
      <c r="AL7" s="2"/>
      <c r="AM7" s="2"/>
      <c r="AN7" s="2"/>
      <c r="AO7" s="1">
        <v>1200</v>
      </c>
      <c r="AP7" s="1">
        <v>1600</v>
      </c>
      <c r="AQ7" s="1" t="s">
        <v>107</v>
      </c>
      <c r="AR7" s="1" t="s">
        <v>73</v>
      </c>
      <c r="AS7" s="1">
        <v>1</v>
      </c>
      <c r="AT7" s="2"/>
      <c r="AU7" s="12" t="s">
        <v>75</v>
      </c>
      <c r="AV7" s="2"/>
      <c r="AW7" s="2"/>
      <c r="AX7" s="2"/>
      <c r="AY7" s="2"/>
      <c r="AZ7" s="1" t="s">
        <v>73</v>
      </c>
      <c r="BA7" s="2"/>
      <c r="BB7" s="2"/>
      <c r="BC7" s="2"/>
      <c r="BD7" s="2"/>
      <c r="BE7" s="2"/>
      <c r="BF7" s="2"/>
      <c r="BG7" s="2"/>
      <c r="BH7" s="1" t="s">
        <v>81</v>
      </c>
      <c r="BI7" s="2"/>
      <c r="BJ7" s="1">
        <v>220</v>
      </c>
      <c r="BK7" s="2"/>
      <c r="BL7" s="2"/>
      <c r="BM7" s="2"/>
      <c r="BN7" s="2"/>
      <c r="BO7" s="2"/>
      <c r="BP7" s="1">
        <v>100</v>
      </c>
      <c r="BQ7" s="2"/>
      <c r="BR7" s="1">
        <v>4960</v>
      </c>
      <c r="BS7" s="1">
        <v>468</v>
      </c>
      <c r="BT7" s="2"/>
      <c r="BU7" s="1" t="s">
        <v>88</v>
      </c>
      <c r="BV7" s="1">
        <v>1200</v>
      </c>
      <c r="BW7" s="1">
        <v>1600</v>
      </c>
      <c r="BX7" s="7" t="s">
        <v>89</v>
      </c>
      <c r="BY7" s="1">
        <v>8</v>
      </c>
      <c r="BZ7" s="1" t="s">
        <v>110</v>
      </c>
      <c r="CA7" s="1" t="s">
        <v>111</v>
      </c>
      <c r="CB7" s="1" t="s">
        <v>112</v>
      </c>
      <c r="CC7" s="2"/>
      <c r="CD7" s="10"/>
      <c r="CE7" s="10"/>
      <c r="CF7" s="10"/>
      <c r="CG7" s="1" t="s">
        <v>113</v>
      </c>
      <c r="CH7" s="2"/>
      <c r="CI7" s="2"/>
      <c r="CJ7" s="1" t="s">
        <v>96</v>
      </c>
      <c r="CK7" s="59" t="s">
        <v>135</v>
      </c>
      <c r="CL7" s="1" t="s">
        <v>158</v>
      </c>
      <c r="CM7" s="1" t="s">
        <v>159</v>
      </c>
    </row>
    <row r="8" spans="1:91" s="1" customFormat="1" ht="72" customHeight="1" x14ac:dyDescent="0.25">
      <c r="A8" s="9" t="s">
        <v>1249</v>
      </c>
      <c r="B8" s="7" t="s">
        <v>1369</v>
      </c>
      <c r="C8" s="1" t="s">
        <v>1370</v>
      </c>
      <c r="D8" s="1" t="s">
        <v>60</v>
      </c>
      <c r="E8" s="1" t="s">
        <v>61</v>
      </c>
      <c r="F8" s="1" t="s">
        <v>62</v>
      </c>
      <c r="G8" s="2"/>
      <c r="H8" s="10"/>
      <c r="I8" s="10"/>
      <c r="J8" s="10"/>
      <c r="K8" s="1" t="s">
        <v>550</v>
      </c>
      <c r="L8" s="1" t="s">
        <v>207</v>
      </c>
      <c r="M8" s="1" t="s">
        <v>207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2"/>
      <c r="AA8" s="2"/>
      <c r="AB8" s="2"/>
      <c r="AC8" s="2"/>
      <c r="AD8" s="2"/>
      <c r="AE8" s="2"/>
      <c r="AF8" s="2"/>
      <c r="AG8" s="2"/>
      <c r="AH8" s="12" t="s">
        <v>213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12" t="s">
        <v>180</v>
      </c>
      <c r="BU8" s="2"/>
      <c r="BV8" s="1" t="s">
        <v>284</v>
      </c>
      <c r="BW8" s="1" t="s">
        <v>284</v>
      </c>
      <c r="BX8" s="7" t="s">
        <v>89</v>
      </c>
      <c r="BY8" s="1" t="s">
        <v>212</v>
      </c>
      <c r="BZ8" s="1" t="s">
        <v>90</v>
      </c>
      <c r="CA8" s="1" t="s">
        <v>1364</v>
      </c>
      <c r="CB8" s="1" t="s">
        <v>1365</v>
      </c>
      <c r="CC8" s="2"/>
      <c r="CD8" s="10"/>
      <c r="CE8" s="10"/>
      <c r="CF8" s="10"/>
      <c r="CG8" s="2"/>
      <c r="CH8" s="2"/>
      <c r="CI8" s="2"/>
      <c r="CJ8" s="1" t="s">
        <v>96</v>
      </c>
      <c r="CK8" s="59" t="s">
        <v>1366</v>
      </c>
      <c r="CL8" s="1" t="s">
        <v>1371</v>
      </c>
      <c r="CM8" s="1" t="s">
        <v>1372</v>
      </c>
    </row>
    <row r="9" spans="1:91" s="12" customFormat="1" ht="72" customHeight="1" x14ac:dyDescent="0.25">
      <c r="A9" s="56"/>
      <c r="B9" s="55"/>
      <c r="C9" s="57">
        <f>(476-625)/476*100</f>
        <v>-31.30252100840336</v>
      </c>
      <c r="H9" s="55"/>
      <c r="I9" s="55"/>
      <c r="J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BX9" s="55"/>
      <c r="CD9" s="55"/>
      <c r="CE9" s="55"/>
      <c r="CF9" s="55"/>
      <c r="CK9" s="22"/>
    </row>
    <row r="10" spans="1:91" s="12" customFormat="1" ht="72" customHeight="1" x14ac:dyDescent="0.25">
      <c r="A10" s="56"/>
      <c r="B10" s="55"/>
      <c r="H10" s="55"/>
      <c r="I10" s="55"/>
      <c r="J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BX10" s="55"/>
      <c r="CD10" s="55"/>
      <c r="CE10" s="55"/>
      <c r="CF10" s="55"/>
      <c r="CK10" s="22"/>
    </row>
    <row r="11" spans="1:91" s="1" customFormat="1" ht="75.75" customHeight="1" x14ac:dyDescent="0.25">
      <c r="A11" s="9">
        <v>3</v>
      </c>
      <c r="B11" s="7" t="s">
        <v>136</v>
      </c>
      <c r="C11" s="1" t="s">
        <v>137</v>
      </c>
      <c r="D11" s="1" t="s">
        <v>60</v>
      </c>
      <c r="E11" s="1" t="s">
        <v>61</v>
      </c>
      <c r="F11" s="1" t="s">
        <v>62</v>
      </c>
      <c r="G11" s="1" t="s">
        <v>138</v>
      </c>
      <c r="H11" s="7" t="s">
        <v>139</v>
      </c>
      <c r="I11" s="7" t="s">
        <v>140</v>
      </c>
      <c r="J11" s="7" t="s">
        <v>103</v>
      </c>
      <c r="K11" s="1" t="s">
        <v>69</v>
      </c>
      <c r="L11" s="1">
        <v>72</v>
      </c>
      <c r="M11" s="1">
        <v>72</v>
      </c>
      <c r="N11" s="7" t="s">
        <v>141</v>
      </c>
      <c r="O11" s="7" t="s">
        <v>142</v>
      </c>
      <c r="P11" s="7" t="s">
        <v>142</v>
      </c>
      <c r="Q11" s="7" t="s">
        <v>142</v>
      </c>
      <c r="R11" s="10"/>
      <c r="S11" s="10"/>
      <c r="T11" s="10"/>
      <c r="U11" s="10"/>
      <c r="V11" s="10"/>
      <c r="W11" s="10"/>
      <c r="X11" s="10"/>
      <c r="Y11" s="10"/>
      <c r="Z11" s="2"/>
      <c r="AA11" s="2"/>
      <c r="AB11" s="2"/>
      <c r="AC11" s="2"/>
      <c r="AD11" s="2"/>
      <c r="AE11" s="1" t="s">
        <v>68</v>
      </c>
      <c r="AF11" s="1" t="s">
        <v>145</v>
      </c>
      <c r="AG11" s="1" t="s">
        <v>70</v>
      </c>
      <c r="AH11" s="1">
        <v>3</v>
      </c>
      <c r="AI11" s="1" t="s">
        <v>148</v>
      </c>
      <c r="AJ11" s="2"/>
      <c r="AK11" s="1" t="s">
        <v>148</v>
      </c>
      <c r="AL11" s="2"/>
      <c r="AM11" s="2"/>
      <c r="AN11" s="2"/>
      <c r="AO11" s="1">
        <v>640</v>
      </c>
      <c r="AP11" s="1">
        <v>480</v>
      </c>
      <c r="AQ11" s="2"/>
      <c r="AR11" s="1" t="s">
        <v>73</v>
      </c>
      <c r="AS11" s="1">
        <v>1</v>
      </c>
      <c r="AT11" s="2"/>
      <c r="AU11" s="1" t="s">
        <v>75</v>
      </c>
      <c r="AV11" s="1" t="s">
        <v>76</v>
      </c>
      <c r="AW11" s="2"/>
      <c r="AX11" s="7" t="s">
        <v>143</v>
      </c>
      <c r="AY11" s="1" t="s">
        <v>149</v>
      </c>
      <c r="AZ11" s="1" t="s">
        <v>73</v>
      </c>
      <c r="BA11" s="2"/>
      <c r="BB11" s="2"/>
      <c r="BC11" s="1" t="s">
        <v>145</v>
      </c>
      <c r="BD11" s="2"/>
      <c r="BE11" s="1" t="s">
        <v>147</v>
      </c>
      <c r="BF11" s="1" t="s">
        <v>79</v>
      </c>
      <c r="BG11" s="2"/>
      <c r="BH11" s="1" t="s">
        <v>81</v>
      </c>
      <c r="BI11" s="2"/>
      <c r="BJ11" s="1">
        <v>220</v>
      </c>
      <c r="BK11" s="1" t="s">
        <v>83</v>
      </c>
      <c r="BL11" s="1">
        <v>100</v>
      </c>
      <c r="BM11" s="2"/>
      <c r="BN11" s="1">
        <v>100</v>
      </c>
      <c r="BO11" s="2"/>
      <c r="BP11" s="1">
        <v>100</v>
      </c>
      <c r="BQ11" s="2"/>
      <c r="BR11" s="1">
        <v>14141</v>
      </c>
      <c r="BS11" s="1">
        <v>696</v>
      </c>
      <c r="BT11" s="2"/>
      <c r="BU11" s="1" t="s">
        <v>88</v>
      </c>
      <c r="BV11" s="1">
        <v>640</v>
      </c>
      <c r="BW11" s="1">
        <v>480</v>
      </c>
      <c r="BX11" s="7" t="s">
        <v>89</v>
      </c>
      <c r="BY11" s="1">
        <v>8</v>
      </c>
      <c r="BZ11" s="1" t="s">
        <v>90</v>
      </c>
      <c r="CA11" s="1" t="s">
        <v>150</v>
      </c>
      <c r="CB11" s="1" t="s">
        <v>151</v>
      </c>
      <c r="CC11" s="1" t="s">
        <v>149</v>
      </c>
      <c r="CD11" s="10"/>
      <c r="CE11" s="10"/>
      <c r="CF11" s="10"/>
      <c r="CG11" s="1" t="s">
        <v>152</v>
      </c>
      <c r="CH11" s="1" t="s">
        <v>153</v>
      </c>
      <c r="CI11" s="2"/>
      <c r="CJ11" s="1" t="s">
        <v>96</v>
      </c>
      <c r="CK11" s="59" t="s">
        <v>162</v>
      </c>
      <c r="CL11" s="1" t="s">
        <v>160</v>
      </c>
      <c r="CM11" s="1" t="s">
        <v>161</v>
      </c>
    </row>
    <row r="12" spans="1:91" s="1" customFormat="1" ht="72" customHeight="1" x14ac:dyDescent="0.25">
      <c r="A12" s="9" t="s">
        <v>1249</v>
      </c>
      <c r="B12" s="7" t="s">
        <v>1373</v>
      </c>
      <c r="C12" s="1" t="s">
        <v>1374</v>
      </c>
      <c r="D12" s="1" t="s">
        <v>60</v>
      </c>
      <c r="E12" s="1" t="s">
        <v>61</v>
      </c>
      <c r="F12" s="1" t="s">
        <v>62</v>
      </c>
      <c r="G12" s="2"/>
      <c r="H12" s="10"/>
      <c r="I12" s="10"/>
      <c r="J12" s="10"/>
      <c r="K12" s="1" t="s">
        <v>550</v>
      </c>
      <c r="L12" s="1" t="s">
        <v>207</v>
      </c>
      <c r="M12" s="1" t="s">
        <v>207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2"/>
      <c r="AA12" s="2"/>
      <c r="AB12" s="2"/>
      <c r="AC12" s="2"/>
      <c r="AD12" s="2"/>
      <c r="AE12" s="2"/>
      <c r="AF12" s="2"/>
      <c r="AG12" s="2"/>
      <c r="AH12" s="12" t="s">
        <v>213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12" t="s">
        <v>180</v>
      </c>
      <c r="BU12" s="2"/>
      <c r="BV12" s="1" t="s">
        <v>284</v>
      </c>
      <c r="BW12" s="1" t="s">
        <v>284</v>
      </c>
      <c r="BX12" s="7" t="s">
        <v>89</v>
      </c>
      <c r="BY12" s="1" t="s">
        <v>212</v>
      </c>
      <c r="BZ12" s="1" t="s">
        <v>90</v>
      </c>
      <c r="CA12" s="1" t="s">
        <v>1364</v>
      </c>
      <c r="CB12" s="1" t="s">
        <v>1365</v>
      </c>
      <c r="CC12" s="2"/>
      <c r="CD12" s="10"/>
      <c r="CE12" s="10"/>
      <c r="CF12" s="10"/>
      <c r="CG12" s="2"/>
      <c r="CH12" s="2"/>
      <c r="CI12" s="2"/>
      <c r="CJ12" s="1" t="s">
        <v>96</v>
      </c>
      <c r="CK12" s="59" t="s">
        <v>1366</v>
      </c>
      <c r="CL12" s="1" t="s">
        <v>1375</v>
      </c>
      <c r="CM12" s="1" t="s">
        <v>1376</v>
      </c>
    </row>
    <row r="13" spans="1:91" s="12" customFormat="1" ht="72" customHeight="1" x14ac:dyDescent="0.25">
      <c r="A13" s="56"/>
      <c r="B13" s="55"/>
      <c r="C13" s="57">
        <f>(135-324)/135*100</f>
        <v>-140</v>
      </c>
      <c r="H13" s="55"/>
      <c r="I13" s="55"/>
      <c r="J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BX13" s="55"/>
      <c r="CD13" s="55"/>
      <c r="CE13" s="55"/>
      <c r="CF13" s="55"/>
      <c r="CK13" s="22"/>
    </row>
    <row r="14" spans="1:91" s="12" customFormat="1" ht="72" customHeight="1" x14ac:dyDescent="0.25">
      <c r="A14" s="56"/>
      <c r="B14" s="55"/>
      <c r="H14" s="55"/>
      <c r="I14" s="55"/>
      <c r="J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BX14" s="55"/>
      <c r="CD14" s="55"/>
      <c r="CE14" s="55"/>
      <c r="CF14" s="55"/>
      <c r="CK14" s="22"/>
    </row>
    <row r="15" spans="1:91" s="1" customFormat="1" ht="72.75" customHeight="1" x14ac:dyDescent="0.25">
      <c r="A15" s="9">
        <v>4</v>
      </c>
      <c r="B15" s="7" t="s">
        <v>163</v>
      </c>
      <c r="C15" s="14" t="s">
        <v>164</v>
      </c>
      <c r="D15" s="14" t="s">
        <v>60</v>
      </c>
      <c r="E15" s="14" t="s">
        <v>61</v>
      </c>
      <c r="F15" s="1" t="s">
        <v>62</v>
      </c>
      <c r="G15" s="1" t="s">
        <v>138</v>
      </c>
      <c r="H15" s="7" t="s">
        <v>165</v>
      </c>
      <c r="I15" s="7" t="s">
        <v>166</v>
      </c>
      <c r="J15" s="7" t="s">
        <v>103</v>
      </c>
      <c r="K15" s="14" t="s">
        <v>69</v>
      </c>
      <c r="L15" s="14">
        <v>72</v>
      </c>
      <c r="M15" s="14">
        <v>72</v>
      </c>
      <c r="N15" s="7" t="s">
        <v>167</v>
      </c>
      <c r="O15" s="7" t="s">
        <v>168</v>
      </c>
      <c r="P15" s="7" t="s">
        <v>168</v>
      </c>
      <c r="Q15" s="7" t="s">
        <v>168</v>
      </c>
      <c r="R15" s="10"/>
      <c r="S15" s="10"/>
      <c r="T15" s="10"/>
      <c r="U15" s="10"/>
      <c r="V15" s="10"/>
      <c r="W15" s="10"/>
      <c r="X15" s="10"/>
      <c r="Y15" s="10"/>
      <c r="Z15" s="2"/>
      <c r="AA15" s="2"/>
      <c r="AB15" s="2"/>
      <c r="AC15" s="2"/>
      <c r="AD15" s="2"/>
      <c r="AE15" s="1" t="s">
        <v>169</v>
      </c>
      <c r="AF15" s="1" t="s">
        <v>145</v>
      </c>
      <c r="AG15" s="14" t="s">
        <v>70</v>
      </c>
      <c r="AH15" s="14">
        <v>3</v>
      </c>
      <c r="AI15" s="2"/>
      <c r="AJ15" s="2"/>
      <c r="AK15" s="2"/>
      <c r="AL15" s="2"/>
      <c r="AM15" s="2"/>
      <c r="AN15" s="2"/>
      <c r="AO15" s="14">
        <v>1600</v>
      </c>
      <c r="AP15" s="14">
        <v>1200</v>
      </c>
      <c r="AQ15" s="1" t="s">
        <v>107</v>
      </c>
      <c r="AR15" s="1" t="s">
        <v>73</v>
      </c>
      <c r="AS15" s="1">
        <v>0</v>
      </c>
      <c r="AT15" s="1" t="s">
        <v>178</v>
      </c>
      <c r="AU15" s="14" t="s">
        <v>75</v>
      </c>
      <c r="AV15" s="2"/>
      <c r="AW15" s="2"/>
      <c r="AX15" s="2"/>
      <c r="AY15" s="1" t="s">
        <v>170</v>
      </c>
      <c r="AZ15" s="14" t="s">
        <v>73</v>
      </c>
      <c r="BA15" s="6"/>
      <c r="BB15" s="2"/>
      <c r="BC15" s="1" t="s">
        <v>145</v>
      </c>
      <c r="BD15" s="2"/>
      <c r="BE15" s="2"/>
      <c r="BF15" s="1" t="s">
        <v>171</v>
      </c>
      <c r="BG15" s="2"/>
      <c r="BH15" s="1" t="s">
        <v>81</v>
      </c>
      <c r="BI15" s="1" t="s">
        <v>176</v>
      </c>
      <c r="BJ15" s="1">
        <v>220</v>
      </c>
      <c r="BK15" s="1" t="s">
        <v>83</v>
      </c>
      <c r="BL15" s="1">
        <v>100</v>
      </c>
      <c r="BM15" s="2"/>
      <c r="BN15" s="1">
        <v>0</v>
      </c>
      <c r="BO15" s="2"/>
      <c r="BP15" s="1">
        <v>100</v>
      </c>
      <c r="BQ15" s="2"/>
      <c r="BR15" s="14">
        <v>10543</v>
      </c>
      <c r="BS15" s="14">
        <v>690</v>
      </c>
      <c r="BT15" s="14" t="s">
        <v>180</v>
      </c>
      <c r="BU15" s="1" t="s">
        <v>88</v>
      </c>
      <c r="BV15" s="14">
        <v>1600</v>
      </c>
      <c r="BW15" s="14">
        <v>1200</v>
      </c>
      <c r="BX15" s="7" t="s">
        <v>89</v>
      </c>
      <c r="BY15" s="1">
        <v>8</v>
      </c>
      <c r="BZ15" s="1" t="s">
        <v>90</v>
      </c>
      <c r="CA15" s="1" t="s">
        <v>181</v>
      </c>
      <c r="CB15" s="1" t="s">
        <v>112</v>
      </c>
      <c r="CC15" s="1" t="s">
        <v>170</v>
      </c>
      <c r="CD15" s="10"/>
      <c r="CE15" s="10"/>
      <c r="CF15" s="10"/>
      <c r="CG15" s="1" t="s">
        <v>182</v>
      </c>
      <c r="CH15" s="2"/>
      <c r="CI15" s="1" t="s">
        <v>175</v>
      </c>
      <c r="CJ15" s="1" t="s">
        <v>96</v>
      </c>
      <c r="CK15" s="59" t="s">
        <v>183</v>
      </c>
      <c r="CL15" s="1" t="s">
        <v>185</v>
      </c>
      <c r="CM15" s="1" t="s">
        <v>186</v>
      </c>
    </row>
    <row r="16" spans="1:91" s="1" customFormat="1" ht="72" customHeight="1" x14ac:dyDescent="0.25">
      <c r="A16" s="9" t="s">
        <v>1249</v>
      </c>
      <c r="B16" s="7" t="s">
        <v>1377</v>
      </c>
      <c r="C16" s="1" t="s">
        <v>1378</v>
      </c>
      <c r="D16" s="1" t="s">
        <v>60</v>
      </c>
      <c r="E16" s="1" t="s">
        <v>61</v>
      </c>
      <c r="F16" s="1" t="s">
        <v>62</v>
      </c>
      <c r="G16" s="2"/>
      <c r="H16" s="10"/>
      <c r="I16" s="10"/>
      <c r="J16" s="10"/>
      <c r="K16" s="1" t="s">
        <v>550</v>
      </c>
      <c r="L16" s="1" t="s">
        <v>207</v>
      </c>
      <c r="M16" s="1" t="s">
        <v>207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2"/>
      <c r="AA16" s="2"/>
      <c r="AB16" s="2"/>
      <c r="AC16" s="2"/>
      <c r="AD16" s="2"/>
      <c r="AE16" s="2"/>
      <c r="AF16" s="2"/>
      <c r="AG16" s="2"/>
      <c r="AH16" s="12" t="s">
        <v>213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12" t="s">
        <v>180</v>
      </c>
      <c r="BU16" s="2"/>
      <c r="BV16" s="1" t="s">
        <v>284</v>
      </c>
      <c r="BW16" s="1" t="s">
        <v>284</v>
      </c>
      <c r="BX16" s="7" t="s">
        <v>89</v>
      </c>
      <c r="BY16" s="1" t="s">
        <v>212</v>
      </c>
      <c r="BZ16" s="1" t="s">
        <v>90</v>
      </c>
      <c r="CA16" s="1" t="s">
        <v>1364</v>
      </c>
      <c r="CB16" s="1" t="s">
        <v>1365</v>
      </c>
      <c r="CC16" s="2"/>
      <c r="CD16" s="10"/>
      <c r="CE16" s="10"/>
      <c r="CF16" s="10"/>
      <c r="CG16" s="2"/>
      <c r="CH16" s="2"/>
      <c r="CI16" s="2"/>
      <c r="CJ16" s="1" t="s">
        <v>96</v>
      </c>
      <c r="CK16" s="59" t="s">
        <v>1366</v>
      </c>
      <c r="CL16" s="1" t="s">
        <v>1379</v>
      </c>
      <c r="CM16" s="1" t="s">
        <v>1380</v>
      </c>
    </row>
    <row r="17" spans="1:91" s="12" customFormat="1" ht="72" customHeight="1" x14ac:dyDescent="0.25">
      <c r="A17" s="56"/>
      <c r="B17" s="55"/>
      <c r="C17" s="57">
        <f>(355-672)/355*100</f>
        <v>-89.295774647887328</v>
      </c>
      <c r="H17" s="55"/>
      <c r="I17" s="55"/>
      <c r="J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BX17" s="55"/>
      <c r="CD17" s="55"/>
      <c r="CE17" s="55"/>
      <c r="CF17" s="55"/>
      <c r="CK17" s="22"/>
    </row>
    <row r="18" spans="1:91" s="12" customFormat="1" ht="72" customHeight="1" x14ac:dyDescent="0.25">
      <c r="A18" s="56"/>
      <c r="B18" s="55"/>
      <c r="H18" s="55"/>
      <c r="I18" s="55"/>
      <c r="J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BX18" s="55"/>
      <c r="CD18" s="55"/>
      <c r="CE18" s="55"/>
      <c r="CF18" s="55"/>
      <c r="CK18" s="22"/>
    </row>
    <row r="19" spans="1:91" s="1" customFormat="1" ht="78" customHeight="1" x14ac:dyDescent="0.25">
      <c r="A19" s="9">
        <v>5</v>
      </c>
      <c r="B19" s="7" t="s">
        <v>187</v>
      </c>
      <c r="C19" s="14" t="s">
        <v>188</v>
      </c>
      <c r="D19" s="14" t="s">
        <v>60</v>
      </c>
      <c r="E19" s="14" t="s">
        <v>61</v>
      </c>
      <c r="F19" s="1" t="s">
        <v>62</v>
      </c>
      <c r="G19" s="1" t="s">
        <v>138</v>
      </c>
      <c r="H19" s="7" t="s">
        <v>189</v>
      </c>
      <c r="I19" s="7" t="s">
        <v>190</v>
      </c>
      <c r="J19" s="7" t="s">
        <v>191</v>
      </c>
      <c r="K19" s="14" t="s">
        <v>69</v>
      </c>
      <c r="L19" s="14">
        <v>72</v>
      </c>
      <c r="M19" s="14">
        <v>72</v>
      </c>
      <c r="N19" s="7" t="s">
        <v>192</v>
      </c>
      <c r="O19" s="7" t="s">
        <v>193</v>
      </c>
      <c r="P19" s="7" t="s">
        <v>193</v>
      </c>
      <c r="Q19" s="7" t="s">
        <v>193</v>
      </c>
      <c r="R19" s="7" t="s">
        <v>193</v>
      </c>
      <c r="S19" s="7" t="s">
        <v>199</v>
      </c>
      <c r="T19" s="7" t="s">
        <v>200</v>
      </c>
      <c r="U19" s="7" t="s">
        <v>204</v>
      </c>
      <c r="V19" s="7" t="s">
        <v>205</v>
      </c>
      <c r="W19" s="7" t="s">
        <v>206</v>
      </c>
      <c r="X19" s="7" t="s">
        <v>207</v>
      </c>
      <c r="Y19" s="10"/>
      <c r="Z19" s="2"/>
      <c r="AA19" s="2"/>
      <c r="AB19" s="2"/>
      <c r="AC19" s="2"/>
      <c r="AD19" s="2"/>
      <c r="AE19" s="1" t="s">
        <v>68</v>
      </c>
      <c r="AF19" s="1">
        <v>2</v>
      </c>
      <c r="AG19" s="1" t="s">
        <v>70</v>
      </c>
      <c r="AH19" s="1" t="s">
        <v>213</v>
      </c>
      <c r="AI19" s="1" t="s">
        <v>196</v>
      </c>
      <c r="AJ19" s="2"/>
      <c r="AK19" s="1" t="s">
        <v>196</v>
      </c>
      <c r="AL19" s="1" t="s">
        <v>208</v>
      </c>
      <c r="AM19" s="1" t="s">
        <v>208</v>
      </c>
      <c r="AN19" s="1" t="s">
        <v>208</v>
      </c>
      <c r="AO19" s="1" t="s">
        <v>199</v>
      </c>
      <c r="AP19" s="1" t="s">
        <v>200</v>
      </c>
      <c r="AQ19" s="1" t="s">
        <v>107</v>
      </c>
      <c r="AR19" s="1" t="s">
        <v>73</v>
      </c>
      <c r="AS19" s="1" t="s">
        <v>207</v>
      </c>
      <c r="AT19" s="1" t="s">
        <v>178</v>
      </c>
      <c r="AU19" s="1" t="s">
        <v>75</v>
      </c>
      <c r="AV19" s="2"/>
      <c r="AW19" s="2"/>
      <c r="AX19" s="2"/>
      <c r="AY19" s="1" t="s">
        <v>194</v>
      </c>
      <c r="AZ19" s="1" t="s">
        <v>73</v>
      </c>
      <c r="BA19" s="1">
        <v>0</v>
      </c>
      <c r="BB19" s="1" t="s">
        <v>194</v>
      </c>
      <c r="BC19" s="1" t="s">
        <v>214</v>
      </c>
      <c r="BD19" s="2"/>
      <c r="BE19" s="2"/>
      <c r="BF19" s="1" t="s">
        <v>171</v>
      </c>
      <c r="BG19" s="2"/>
      <c r="BH19" s="1" t="s">
        <v>81</v>
      </c>
      <c r="BI19" s="1" t="s">
        <v>82</v>
      </c>
      <c r="BJ19" s="1">
        <v>220</v>
      </c>
      <c r="BK19" s="1" t="s">
        <v>83</v>
      </c>
      <c r="BL19" s="1" t="s">
        <v>209</v>
      </c>
      <c r="BM19" s="2"/>
      <c r="BN19" s="1">
        <v>3200</v>
      </c>
      <c r="BO19" s="2"/>
      <c r="BP19" s="1" t="s">
        <v>209</v>
      </c>
      <c r="BQ19" s="2"/>
      <c r="BR19" s="1" t="s">
        <v>211</v>
      </c>
      <c r="BS19" s="1" t="s">
        <v>210</v>
      </c>
      <c r="BT19" s="2"/>
      <c r="BU19" s="1" t="s">
        <v>88</v>
      </c>
      <c r="BV19" s="1" t="s">
        <v>199</v>
      </c>
      <c r="BW19" s="1" t="s">
        <v>200</v>
      </c>
      <c r="BX19" s="7" t="s">
        <v>89</v>
      </c>
      <c r="BY19" s="1" t="s">
        <v>212</v>
      </c>
      <c r="BZ19" s="1" t="s">
        <v>90</v>
      </c>
      <c r="CA19" s="1" t="s">
        <v>215</v>
      </c>
      <c r="CB19" s="1" t="s">
        <v>216</v>
      </c>
      <c r="CC19" s="1" t="s">
        <v>194</v>
      </c>
      <c r="CD19" s="7" t="s">
        <v>217</v>
      </c>
      <c r="CE19" s="7" t="s">
        <v>217</v>
      </c>
      <c r="CF19" s="7" t="s">
        <v>217</v>
      </c>
      <c r="CG19" s="1" t="s">
        <v>218</v>
      </c>
      <c r="CH19" s="1" t="s">
        <v>207</v>
      </c>
      <c r="CI19" s="1" t="s">
        <v>178</v>
      </c>
      <c r="CJ19" s="1" t="s">
        <v>96</v>
      </c>
      <c r="CK19" s="59" t="s">
        <v>219</v>
      </c>
      <c r="CL19" s="1" t="s">
        <v>220</v>
      </c>
      <c r="CM19" s="1" t="s">
        <v>221</v>
      </c>
    </row>
    <row r="20" spans="1:91" s="1" customFormat="1" ht="72" customHeight="1" x14ac:dyDescent="0.25">
      <c r="A20" s="9" t="s">
        <v>1249</v>
      </c>
      <c r="B20" s="7" t="s">
        <v>1381</v>
      </c>
      <c r="C20" s="1" t="s">
        <v>1382</v>
      </c>
      <c r="D20" s="1" t="s">
        <v>60</v>
      </c>
      <c r="E20" s="1" t="s">
        <v>61</v>
      </c>
      <c r="F20" s="1" t="s">
        <v>62</v>
      </c>
      <c r="G20" s="2"/>
      <c r="H20" s="10"/>
      <c r="I20" s="10"/>
      <c r="J20" s="10"/>
      <c r="K20" s="1" t="s">
        <v>550</v>
      </c>
      <c r="L20" s="1" t="s">
        <v>207</v>
      </c>
      <c r="M20" s="1" t="s">
        <v>207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2"/>
      <c r="AA20" s="2"/>
      <c r="AB20" s="2"/>
      <c r="AC20" s="2"/>
      <c r="AD20" s="2"/>
      <c r="AE20" s="2"/>
      <c r="AF20" s="2"/>
      <c r="AG20" s="2"/>
      <c r="AH20" s="12" t="s">
        <v>213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12" t="s">
        <v>180</v>
      </c>
      <c r="BU20" s="2"/>
      <c r="BV20" s="1" t="s">
        <v>284</v>
      </c>
      <c r="BW20" s="1" t="s">
        <v>284</v>
      </c>
      <c r="BX20" s="7" t="s">
        <v>89</v>
      </c>
      <c r="BY20" s="1" t="s">
        <v>212</v>
      </c>
      <c r="BZ20" s="1" t="s">
        <v>90</v>
      </c>
      <c r="CA20" s="1" t="s">
        <v>1364</v>
      </c>
      <c r="CB20" s="1" t="s">
        <v>1365</v>
      </c>
      <c r="CC20" s="2"/>
      <c r="CD20" s="10"/>
      <c r="CE20" s="10"/>
      <c r="CF20" s="10"/>
      <c r="CG20" s="2"/>
      <c r="CH20" s="2"/>
      <c r="CI20" s="2"/>
      <c r="CJ20" s="1" t="s">
        <v>96</v>
      </c>
      <c r="CK20" s="59" t="s">
        <v>1366</v>
      </c>
      <c r="CL20" s="1" t="s">
        <v>1383</v>
      </c>
      <c r="CM20" s="1" t="s">
        <v>1384</v>
      </c>
    </row>
    <row r="21" spans="1:91" s="12" customFormat="1" ht="72" customHeight="1" x14ac:dyDescent="0.25">
      <c r="A21" s="56"/>
      <c r="B21" s="55"/>
      <c r="C21" s="57">
        <f>(1874-363)/1874*100</f>
        <v>80.629669156883679</v>
      </c>
      <c r="H21" s="55"/>
      <c r="I21" s="55"/>
      <c r="J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BX21" s="55"/>
      <c r="CD21" s="55"/>
      <c r="CE21" s="55"/>
      <c r="CF21" s="55"/>
      <c r="CK21" s="22"/>
    </row>
    <row r="22" spans="1:91" s="12" customFormat="1" ht="72" customHeight="1" x14ac:dyDescent="0.25">
      <c r="A22" s="56"/>
      <c r="B22" s="55"/>
      <c r="H22" s="55"/>
      <c r="I22" s="55"/>
      <c r="J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BX22" s="55"/>
      <c r="CD22" s="55"/>
      <c r="CE22" s="55"/>
      <c r="CF22" s="55"/>
      <c r="CK22" s="22"/>
    </row>
  </sheetData>
  <mergeCells count="59">
    <mergeCell ref="A1:A2"/>
    <mergeCell ref="B1:E1"/>
    <mergeCell ref="F1:F2"/>
    <mergeCell ref="X1:X2"/>
    <mergeCell ref="G1:G2"/>
    <mergeCell ref="H1:H2"/>
    <mergeCell ref="I1:I2"/>
    <mergeCell ref="J1:J2"/>
    <mergeCell ref="K1:M1"/>
    <mergeCell ref="N1:N2"/>
    <mergeCell ref="O1:Q1"/>
    <mergeCell ref="R1:T1"/>
    <mergeCell ref="U1:U2"/>
    <mergeCell ref="V1:W1"/>
    <mergeCell ref="AT1:AT2"/>
    <mergeCell ref="Y1:AD1"/>
    <mergeCell ref="AE1:AE2"/>
    <mergeCell ref="AF1:AF2"/>
    <mergeCell ref="AG1:AH1"/>
    <mergeCell ref="AI1:AK1"/>
    <mergeCell ref="AL1:AM1"/>
    <mergeCell ref="AN1:AN2"/>
    <mergeCell ref="AO1:AP1"/>
    <mergeCell ref="AQ1:AQ2"/>
    <mergeCell ref="AR1:AR2"/>
    <mergeCell ref="AS1:AS2"/>
    <mergeCell ref="BK1:BL1"/>
    <mergeCell ref="AU1:AV1"/>
    <mergeCell ref="AW1:BA1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Z1:BZ2"/>
    <mergeCell ref="BM1:BM2"/>
    <mergeCell ref="BN1:BN2"/>
    <mergeCell ref="BO1:BO2"/>
    <mergeCell ref="BP1:BP2"/>
    <mergeCell ref="BQ1:BQ2"/>
    <mergeCell ref="BR1:BS1"/>
    <mergeCell ref="BT1:BT2"/>
    <mergeCell ref="BU1:BU2"/>
    <mergeCell ref="BV1:BW1"/>
    <mergeCell ref="BX1:BX2"/>
    <mergeCell ref="BY1:BY2"/>
    <mergeCell ref="CJ1:CJ2"/>
    <mergeCell ref="CK1:CK2"/>
    <mergeCell ref="CL1:CM1"/>
    <mergeCell ref="CA1:CA2"/>
    <mergeCell ref="CB1:CB2"/>
    <mergeCell ref="CC1:CC2"/>
    <mergeCell ref="CD1:CF1"/>
    <mergeCell ref="CG1:CG2"/>
    <mergeCell ref="CH1:CI1"/>
  </mergeCells>
  <pageMargins left="0.7" right="0.7" top="0.75" bottom="0.75" header="0.3" footer="0.3"/>
  <pageSetup paperSize="9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FC52-8C4C-461B-96DB-2C09209EF3D6}">
  <dimension ref="A1:FI22"/>
  <sheetViews>
    <sheetView zoomScaleNormal="100" workbookViewId="0">
      <pane xSplit="1" ySplit="2" topLeftCell="EW3" activePane="bottomRight" state="frozen"/>
      <selection pane="topRight" activeCell="B1" sqref="B1"/>
      <selection pane="bottomLeft" activeCell="A3" sqref="A3"/>
      <selection pane="bottomRight" activeCell="EZ5" sqref="EZ5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5.140625" style="28" customWidth="1"/>
    <col min="7" max="7" width="20.5703125" style="28" customWidth="1"/>
    <col min="8" max="8" width="10.42578125" style="22" customWidth="1"/>
    <col min="9" max="9" width="8.140625" style="22" customWidth="1"/>
    <col min="10" max="12" width="8.5703125" style="22" customWidth="1"/>
    <col min="13" max="13" width="14.85546875" style="28" customWidth="1"/>
    <col min="14" max="14" width="10.7109375" style="29" customWidth="1"/>
    <col min="15" max="15" width="11.28515625" style="29" customWidth="1"/>
    <col min="16" max="16" width="15.28515625" style="22" customWidth="1"/>
    <col min="17" max="17" width="10.5703125" style="29" customWidth="1"/>
    <col min="18" max="18" width="10.28515625" style="22" customWidth="1"/>
    <col min="19" max="19" width="10.5703125" style="29" customWidth="1"/>
    <col min="20" max="26" width="10.5703125" style="22" customWidth="1"/>
    <col min="27" max="27" width="15.28515625" style="29" customWidth="1"/>
    <col min="28" max="28" width="12.85546875" style="28" customWidth="1"/>
    <col min="29" max="29" width="14.5703125" style="28" customWidth="1"/>
    <col min="30" max="30" width="10" style="28" customWidth="1"/>
    <col min="31" max="31" width="11" style="28" customWidth="1"/>
    <col min="32" max="32" width="8.140625" style="28" customWidth="1"/>
    <col min="33" max="34" width="11.140625" style="28" customWidth="1"/>
    <col min="35" max="35" width="9.140625" style="28"/>
    <col min="36" max="36" width="12.140625" style="28" customWidth="1"/>
    <col min="37" max="37" width="9.140625" style="21"/>
    <col min="38" max="38" width="14.28515625" style="28" customWidth="1"/>
    <col min="39" max="39" width="12.7109375" style="28" customWidth="1"/>
    <col min="40" max="40" width="13.140625" style="28" customWidth="1"/>
    <col min="41" max="41" width="10.28515625" style="28" customWidth="1"/>
    <col min="42" max="42" width="11" style="28" customWidth="1"/>
    <col min="43" max="43" width="9.140625" style="28"/>
    <col min="44" max="44" width="11.5703125" style="28" customWidth="1"/>
    <col min="45" max="45" width="11" style="21" customWidth="1"/>
    <col min="46" max="46" width="15" style="21" customWidth="1"/>
    <col min="47" max="47" width="15" style="28" customWidth="1"/>
    <col min="48" max="48" width="12.42578125" style="21" customWidth="1"/>
    <col min="49" max="49" width="12.85546875" style="28" customWidth="1"/>
    <col min="50" max="50" width="10.5703125" style="28" customWidth="1"/>
    <col min="51" max="51" width="9.140625" style="28"/>
    <col min="52" max="52" width="15.5703125" style="28" customWidth="1"/>
    <col min="53" max="54" width="11.7109375" style="28" customWidth="1"/>
    <col min="55" max="57" width="14.28515625" style="28" customWidth="1"/>
    <col min="58" max="58" width="22.28515625" style="28" customWidth="1"/>
    <col min="59" max="59" width="9.140625" style="28"/>
    <col min="60" max="60" width="16" style="28" customWidth="1"/>
    <col min="61" max="61" width="9.140625" style="28"/>
    <col min="62" max="62" width="11.5703125" style="28" customWidth="1"/>
    <col min="63" max="63" width="12.140625" style="28" customWidth="1"/>
    <col min="64" max="64" width="9.140625" style="28"/>
    <col min="65" max="65" width="15.28515625" style="28" customWidth="1"/>
    <col min="66" max="66" width="12" style="28" customWidth="1"/>
    <col min="67" max="67" width="14.5703125" style="28" customWidth="1"/>
    <col min="68" max="68" width="16.140625" style="21" customWidth="1"/>
    <col min="69" max="69" width="9.140625" style="28"/>
    <col min="70" max="70" width="9.5703125" style="28" customWidth="1"/>
    <col min="71" max="71" width="41.42578125" style="28" customWidth="1"/>
    <col min="72" max="72" width="7.85546875" style="28" customWidth="1"/>
    <col min="73" max="73" width="10.5703125" style="28" customWidth="1"/>
    <col min="74" max="74" width="26.5703125" style="28" customWidth="1"/>
    <col min="75" max="76" width="8.85546875" style="28" customWidth="1"/>
    <col min="77" max="77" width="15.85546875" style="28" customWidth="1"/>
    <col min="78" max="79" width="11.7109375" style="28" customWidth="1"/>
    <col min="80" max="84" width="8" style="28" customWidth="1"/>
    <col min="85" max="87" width="13" style="28" customWidth="1"/>
    <col min="88" max="90" width="7.140625" style="28" customWidth="1"/>
    <col min="91" max="91" width="9" style="28" customWidth="1"/>
    <col min="92" max="92" width="11.42578125" style="28" customWidth="1"/>
    <col min="93" max="93" width="10.140625" style="28" customWidth="1"/>
    <col min="94" max="95" width="6" style="28" customWidth="1"/>
    <col min="96" max="96" width="11.140625" style="28" customWidth="1"/>
    <col min="97" max="97" width="13.85546875" style="28" customWidth="1"/>
    <col min="98" max="98" width="15.42578125" style="28" customWidth="1"/>
    <col min="99" max="99" width="10.85546875" style="28" customWidth="1"/>
    <col min="100" max="101" width="6.85546875" style="28" customWidth="1"/>
    <col min="102" max="102" width="9.140625" style="28" customWidth="1"/>
    <col min="103" max="103" width="10.85546875" style="28" customWidth="1"/>
    <col min="104" max="104" width="10.7109375" style="28" customWidth="1"/>
    <col min="105" max="106" width="13.85546875" style="28" customWidth="1"/>
    <col min="107" max="107" width="8.85546875" style="28" customWidth="1"/>
    <col min="108" max="108" width="6.28515625" style="28" customWidth="1"/>
    <col min="109" max="117" width="10.7109375" style="28" customWidth="1"/>
    <col min="118" max="119" width="13" style="28" customWidth="1"/>
    <col min="120" max="120" width="26.85546875" style="28" customWidth="1"/>
    <col min="121" max="121" width="13" style="28" customWidth="1"/>
    <col min="122" max="122" width="22.42578125" style="28" customWidth="1"/>
    <col min="123" max="123" width="13" style="28" customWidth="1"/>
    <col min="124" max="124" width="25" style="28" customWidth="1"/>
    <col min="125" max="125" width="10" style="28" customWidth="1"/>
    <col min="126" max="127" width="8.5703125" style="28" customWidth="1"/>
    <col min="128" max="128" width="11.7109375" style="28" customWidth="1"/>
    <col min="129" max="130" width="8.140625" style="28" customWidth="1"/>
    <col min="131" max="141" width="12" style="28" customWidth="1"/>
    <col min="142" max="142" width="7" style="28" customWidth="1"/>
    <col min="143" max="143" width="5.7109375" style="28" customWidth="1"/>
    <col min="144" max="144" width="10.140625" style="28" customWidth="1"/>
    <col min="145" max="148" width="12" style="28" customWidth="1"/>
    <col min="149" max="149" width="9.28515625" style="28" customWidth="1"/>
    <col min="150" max="150" width="9.7109375" style="28" customWidth="1"/>
    <col min="151" max="151" width="26.42578125" style="28" customWidth="1"/>
    <col min="152" max="156" width="12" style="28" customWidth="1"/>
    <col min="157" max="159" width="8.140625" style="28" customWidth="1"/>
    <col min="160" max="161" width="19.5703125" style="28" customWidth="1"/>
    <col min="162" max="162" width="26.5703125" style="28" customWidth="1"/>
    <col min="163" max="163" width="13" style="28" customWidth="1"/>
    <col min="164" max="164" width="36.28515625" style="28" customWidth="1"/>
    <col min="165" max="165" width="67.140625" style="28" customWidth="1"/>
    <col min="166" max="16384" width="9.140625" style="28"/>
  </cols>
  <sheetData>
    <row r="1" spans="1:165" s="2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227</v>
      </c>
      <c r="H1" s="86" t="s">
        <v>229</v>
      </c>
      <c r="I1" s="87" t="s">
        <v>231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9"/>
      <c r="BS1" s="86" t="s">
        <v>56</v>
      </c>
      <c r="BT1" s="87" t="s">
        <v>313</v>
      </c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9"/>
      <c r="DC1" s="87" t="s">
        <v>361</v>
      </c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9"/>
      <c r="DO1" s="87" t="s">
        <v>373</v>
      </c>
      <c r="DP1" s="88"/>
      <c r="DQ1" s="88"/>
      <c r="DR1" s="89"/>
      <c r="DS1" s="87" t="s">
        <v>381</v>
      </c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9"/>
      <c r="ES1" s="87" t="s">
        <v>406</v>
      </c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9"/>
      <c r="FH1" s="86" t="s">
        <v>184</v>
      </c>
      <c r="FI1" s="86"/>
    </row>
    <row r="2" spans="1:165" s="20" customFormat="1" ht="30.75" customHeight="1" thickBot="1" x14ac:dyDescent="0.3">
      <c r="A2" s="90"/>
      <c r="B2" s="49" t="s">
        <v>4</v>
      </c>
      <c r="C2" s="49" t="s">
        <v>2</v>
      </c>
      <c r="D2" s="49" t="s">
        <v>5</v>
      </c>
      <c r="E2" s="49" t="s">
        <v>6</v>
      </c>
      <c r="F2" s="90"/>
      <c r="G2" s="90"/>
      <c r="H2" s="90"/>
      <c r="I2" s="50" t="s">
        <v>232</v>
      </c>
      <c r="J2" s="50" t="s">
        <v>207</v>
      </c>
      <c r="K2" s="50" t="s">
        <v>214</v>
      </c>
      <c r="L2" s="50" t="s">
        <v>213</v>
      </c>
      <c r="M2" s="50" t="s">
        <v>235</v>
      </c>
      <c r="N2" s="50" t="s">
        <v>0</v>
      </c>
      <c r="O2" s="50" t="s">
        <v>1</v>
      </c>
      <c r="P2" s="50" t="s">
        <v>236</v>
      </c>
      <c r="Q2" s="50" t="s">
        <v>237</v>
      </c>
      <c r="R2" s="50" t="s">
        <v>241</v>
      </c>
      <c r="S2" s="50" t="s">
        <v>242</v>
      </c>
      <c r="T2" s="50" t="s">
        <v>243</v>
      </c>
      <c r="U2" s="50" t="s">
        <v>244</v>
      </c>
      <c r="V2" s="50" t="s">
        <v>245</v>
      </c>
      <c r="W2" s="50" t="s">
        <v>248</v>
      </c>
      <c r="X2" s="50" t="s">
        <v>249</v>
      </c>
      <c r="Y2" s="50" t="s">
        <v>250</v>
      </c>
      <c r="Z2" s="50" t="s">
        <v>251</v>
      </c>
      <c r="AA2" s="50" t="s">
        <v>252</v>
      </c>
      <c r="AB2" s="50" t="s">
        <v>253</v>
      </c>
      <c r="AC2" s="50" t="s">
        <v>254</v>
      </c>
      <c r="AD2" s="51" t="s">
        <v>255</v>
      </c>
      <c r="AE2" s="50" t="s">
        <v>256</v>
      </c>
      <c r="AF2" s="50" t="s">
        <v>257</v>
      </c>
      <c r="AG2" s="50" t="s">
        <v>258</v>
      </c>
      <c r="AH2" s="50" t="s">
        <v>197</v>
      </c>
      <c r="AI2" s="50" t="s">
        <v>198</v>
      </c>
      <c r="AJ2" s="50" t="s">
        <v>259</v>
      </c>
      <c r="AK2" s="50" t="s">
        <v>260</v>
      </c>
      <c r="AL2" s="50" t="s">
        <v>261</v>
      </c>
      <c r="AM2" s="50" t="s">
        <v>262</v>
      </c>
      <c r="AN2" s="50" t="s">
        <v>263</v>
      </c>
      <c r="AO2" s="50" t="s">
        <v>264</v>
      </c>
      <c r="AP2" s="50" t="s">
        <v>265</v>
      </c>
      <c r="AQ2" s="50" t="s">
        <v>266</v>
      </c>
      <c r="AR2" s="50" t="s">
        <v>267</v>
      </c>
      <c r="AS2" s="50" t="s">
        <v>268</v>
      </c>
      <c r="AT2" s="50" t="s">
        <v>269</v>
      </c>
      <c r="AU2" s="50" t="s">
        <v>270</v>
      </c>
      <c r="AV2" s="50" t="s">
        <v>271</v>
      </c>
      <c r="AW2" s="50" t="s">
        <v>272</v>
      </c>
      <c r="AX2" s="50" t="s">
        <v>273</v>
      </c>
      <c r="AY2" s="50" t="s">
        <v>274</v>
      </c>
      <c r="AZ2" s="50" t="s">
        <v>462</v>
      </c>
      <c r="BA2" s="50" t="s">
        <v>275</v>
      </c>
      <c r="BB2" s="50" t="s">
        <v>466</v>
      </c>
      <c r="BC2" s="50" t="s">
        <v>468</v>
      </c>
      <c r="BD2" s="50" t="s">
        <v>919</v>
      </c>
      <c r="BE2" s="50" t="s">
        <v>920</v>
      </c>
      <c r="BF2" s="50" t="s">
        <v>290</v>
      </c>
      <c r="BG2" s="50" t="s">
        <v>291</v>
      </c>
      <c r="BH2" s="50" t="s">
        <v>292</v>
      </c>
      <c r="BI2" s="50" t="s">
        <v>293</v>
      </c>
      <c r="BJ2" s="50" t="s">
        <v>294</v>
      </c>
      <c r="BK2" s="50" t="s">
        <v>295</v>
      </c>
      <c r="BL2" s="50" t="s">
        <v>296</v>
      </c>
      <c r="BM2" s="50" t="s">
        <v>297</v>
      </c>
      <c r="BN2" s="50" t="s">
        <v>298</v>
      </c>
      <c r="BO2" s="50" t="s">
        <v>3</v>
      </c>
      <c r="BP2" s="50" t="s">
        <v>51</v>
      </c>
      <c r="BQ2" s="50" t="s">
        <v>299</v>
      </c>
      <c r="BR2" s="51" t="s">
        <v>55</v>
      </c>
      <c r="BS2" s="90"/>
      <c r="BT2" s="49" t="s">
        <v>22</v>
      </c>
      <c r="BU2" s="49" t="s">
        <v>314</v>
      </c>
      <c r="BV2" s="49" t="s">
        <v>315</v>
      </c>
      <c r="BW2" s="49" t="s">
        <v>318</v>
      </c>
      <c r="BX2" s="49" t="s">
        <v>320</v>
      </c>
      <c r="BY2" s="49" t="s">
        <v>321</v>
      </c>
      <c r="BZ2" s="49" t="s">
        <v>322</v>
      </c>
      <c r="CA2" s="49" t="s">
        <v>323</v>
      </c>
      <c r="CB2" s="49" t="s">
        <v>45</v>
      </c>
      <c r="CC2" s="49" t="s">
        <v>46</v>
      </c>
      <c r="CD2" s="49" t="s">
        <v>324</v>
      </c>
      <c r="CE2" s="49" t="s">
        <v>325</v>
      </c>
      <c r="CF2" s="49" t="s">
        <v>326</v>
      </c>
      <c r="CG2" s="49" t="s">
        <v>327</v>
      </c>
      <c r="CH2" s="49" t="s">
        <v>332</v>
      </c>
      <c r="CI2" s="49" t="s">
        <v>333</v>
      </c>
      <c r="CJ2" s="49" t="s">
        <v>334</v>
      </c>
      <c r="CK2" s="49" t="s">
        <v>886</v>
      </c>
      <c r="CL2" s="49" t="s">
        <v>887</v>
      </c>
      <c r="CM2" s="49" t="s">
        <v>888</v>
      </c>
      <c r="CN2" s="49" t="s">
        <v>889</v>
      </c>
      <c r="CO2" s="49" t="s">
        <v>335</v>
      </c>
      <c r="CP2" s="49" t="s">
        <v>336</v>
      </c>
      <c r="CQ2" s="49" t="s">
        <v>337</v>
      </c>
      <c r="CR2" s="49" t="s">
        <v>338</v>
      </c>
      <c r="CS2" s="49" t="s">
        <v>339</v>
      </c>
      <c r="CT2" s="49" t="s">
        <v>340</v>
      </c>
      <c r="CU2" s="49" t="s">
        <v>341</v>
      </c>
      <c r="CV2" s="49" t="s">
        <v>342</v>
      </c>
      <c r="CW2" s="49" t="s">
        <v>343</v>
      </c>
      <c r="CX2" s="49" t="s">
        <v>344</v>
      </c>
      <c r="CY2" s="49" t="s">
        <v>237</v>
      </c>
      <c r="CZ2" s="49" t="s">
        <v>345</v>
      </c>
      <c r="DA2" s="49" t="s">
        <v>346</v>
      </c>
      <c r="DB2" s="49" t="s">
        <v>347</v>
      </c>
      <c r="DC2" s="49" t="s">
        <v>362</v>
      </c>
      <c r="DD2" s="49" t="s">
        <v>363</v>
      </c>
      <c r="DE2" s="49" t="s">
        <v>124</v>
      </c>
      <c r="DF2" s="49" t="s">
        <v>364</v>
      </c>
      <c r="DG2" s="49" t="s">
        <v>365</v>
      </c>
      <c r="DH2" s="49" t="s">
        <v>366</v>
      </c>
      <c r="DI2" s="49" t="s">
        <v>367</v>
      </c>
      <c r="DJ2" s="49" t="s">
        <v>368</v>
      </c>
      <c r="DK2" s="49" t="s">
        <v>369</v>
      </c>
      <c r="DL2" s="49" t="s">
        <v>370</v>
      </c>
      <c r="DM2" s="49" t="s">
        <v>371</v>
      </c>
      <c r="DN2" s="49" t="s">
        <v>372</v>
      </c>
      <c r="DO2" s="49" t="s">
        <v>374</v>
      </c>
      <c r="DP2" s="49" t="s">
        <v>375</v>
      </c>
      <c r="DQ2" s="49" t="s">
        <v>376</v>
      </c>
      <c r="DR2" s="49" t="s">
        <v>377</v>
      </c>
      <c r="DS2" s="49" t="s">
        <v>382</v>
      </c>
      <c r="DT2" s="49" t="s">
        <v>383</v>
      </c>
      <c r="DU2" s="49" t="s">
        <v>299</v>
      </c>
      <c r="DV2" s="49" t="s">
        <v>22</v>
      </c>
      <c r="DW2" s="49" t="s">
        <v>314</v>
      </c>
      <c r="DX2" s="49" t="s">
        <v>315</v>
      </c>
      <c r="DY2" s="49" t="s">
        <v>318</v>
      </c>
      <c r="DZ2" s="49" t="s">
        <v>320</v>
      </c>
      <c r="EA2" s="49" t="s">
        <v>321</v>
      </c>
      <c r="EB2" s="49" t="s">
        <v>322</v>
      </c>
      <c r="EC2" s="49" t="s">
        <v>387</v>
      </c>
      <c r="ED2" s="49" t="s">
        <v>388</v>
      </c>
      <c r="EE2" s="49" t="s">
        <v>389</v>
      </c>
      <c r="EF2" s="49" t="s">
        <v>390</v>
      </c>
      <c r="EG2" s="49" t="s">
        <v>391</v>
      </c>
      <c r="EH2" s="49" t="s">
        <v>48</v>
      </c>
      <c r="EI2" s="49" t="s">
        <v>339</v>
      </c>
      <c r="EJ2" s="49" t="s">
        <v>340</v>
      </c>
      <c r="EK2" s="49" t="s">
        <v>341</v>
      </c>
      <c r="EL2" s="49" t="s">
        <v>342</v>
      </c>
      <c r="EM2" s="49" t="s">
        <v>343</v>
      </c>
      <c r="EN2" s="49" t="s">
        <v>344</v>
      </c>
      <c r="EO2" s="49" t="s">
        <v>237</v>
      </c>
      <c r="EP2" s="49" t="s">
        <v>345</v>
      </c>
      <c r="EQ2" s="49" t="s">
        <v>392</v>
      </c>
      <c r="ER2" s="49" t="s">
        <v>347</v>
      </c>
      <c r="ES2" s="49" t="s">
        <v>407</v>
      </c>
      <c r="ET2" s="49" t="s">
        <v>408</v>
      </c>
      <c r="EU2" s="49" t="s">
        <v>409</v>
      </c>
      <c r="EV2" s="49" t="s">
        <v>410</v>
      </c>
      <c r="EW2" s="49" t="s">
        <v>343</v>
      </c>
      <c r="EX2" s="49" t="s">
        <v>237</v>
      </c>
      <c r="EY2" s="49" t="s">
        <v>2</v>
      </c>
      <c r="EZ2" s="49" t="s">
        <v>345</v>
      </c>
      <c r="FA2" s="49" t="s">
        <v>411</v>
      </c>
      <c r="FB2" s="49" t="s">
        <v>227</v>
      </c>
      <c r="FC2" s="49" t="s">
        <v>229</v>
      </c>
      <c r="FD2" s="49" t="s">
        <v>412</v>
      </c>
      <c r="FE2" s="49" t="s">
        <v>1048</v>
      </c>
      <c r="FF2" s="49" t="s">
        <v>375</v>
      </c>
      <c r="FG2" s="49" t="s">
        <v>468</v>
      </c>
      <c r="FH2" s="49" t="s">
        <v>154</v>
      </c>
      <c r="FI2" s="49" t="s">
        <v>155</v>
      </c>
    </row>
    <row r="3" spans="1:165" s="21" customFormat="1" ht="80.25" customHeight="1" thickTop="1" x14ac:dyDescent="0.25">
      <c r="A3" s="21" t="s">
        <v>207</v>
      </c>
      <c r="B3" s="22" t="s">
        <v>222</v>
      </c>
      <c r="C3" s="21" t="s">
        <v>223</v>
      </c>
      <c r="D3" s="21" t="s">
        <v>224</v>
      </c>
      <c r="E3" s="21" t="s">
        <v>225</v>
      </c>
      <c r="F3" s="21" t="s">
        <v>226</v>
      </c>
      <c r="G3" s="21" t="s">
        <v>228</v>
      </c>
      <c r="H3" s="22" t="s">
        <v>230</v>
      </c>
      <c r="I3" s="22" t="s">
        <v>233</v>
      </c>
      <c r="J3" s="22" t="s">
        <v>234</v>
      </c>
      <c r="K3" s="23"/>
      <c r="L3" s="23"/>
      <c r="M3" s="21" t="s">
        <v>232</v>
      </c>
      <c r="N3" s="22" t="s">
        <v>238</v>
      </c>
      <c r="O3" s="22" t="s">
        <v>238</v>
      </c>
      <c r="P3" s="22" t="s">
        <v>239</v>
      </c>
      <c r="Q3" s="22" t="s">
        <v>240</v>
      </c>
      <c r="R3" s="22" t="s">
        <v>207</v>
      </c>
      <c r="S3" s="22" t="s">
        <v>246</v>
      </c>
      <c r="T3" s="22" t="s">
        <v>247</v>
      </c>
      <c r="U3" s="22" t="s">
        <v>247</v>
      </c>
      <c r="V3" s="22" t="s">
        <v>247</v>
      </c>
      <c r="W3" s="22" t="s">
        <v>247</v>
      </c>
      <c r="X3" s="22" t="s">
        <v>247</v>
      </c>
      <c r="Y3" s="22" t="s">
        <v>247</v>
      </c>
      <c r="Z3" s="22" t="s">
        <v>213</v>
      </c>
      <c r="AA3" s="22" t="s">
        <v>232</v>
      </c>
      <c r="AB3" s="22" t="s">
        <v>238</v>
      </c>
      <c r="AC3" s="22" t="s">
        <v>238</v>
      </c>
      <c r="AD3" s="21" t="s">
        <v>207</v>
      </c>
      <c r="AE3" s="21" t="s">
        <v>240</v>
      </c>
      <c r="AF3" s="21" t="s">
        <v>232</v>
      </c>
      <c r="AG3" s="21" t="s">
        <v>289</v>
      </c>
      <c r="AH3" s="21" t="s">
        <v>285</v>
      </c>
      <c r="AI3" s="21" t="s">
        <v>284</v>
      </c>
      <c r="AJ3" s="21" t="s">
        <v>288</v>
      </c>
      <c r="AK3" s="21" t="s">
        <v>287</v>
      </c>
      <c r="AL3" s="21" t="s">
        <v>286</v>
      </c>
      <c r="AM3" s="21" t="s">
        <v>285</v>
      </c>
      <c r="AN3" s="21" t="s">
        <v>284</v>
      </c>
      <c r="AO3" s="21" t="s">
        <v>283</v>
      </c>
      <c r="AP3" s="21" t="s">
        <v>283</v>
      </c>
      <c r="AQ3" s="21" t="s">
        <v>282</v>
      </c>
      <c r="AR3" s="21" t="s">
        <v>281</v>
      </c>
      <c r="AS3" s="21" t="s">
        <v>280</v>
      </c>
      <c r="AT3" s="21" t="s">
        <v>279</v>
      </c>
      <c r="AU3" s="21" t="s">
        <v>232</v>
      </c>
      <c r="AV3" s="22" t="s">
        <v>238</v>
      </c>
      <c r="AW3" s="22" t="s">
        <v>238</v>
      </c>
      <c r="AX3" s="21" t="s">
        <v>278</v>
      </c>
      <c r="AY3" s="21" t="s">
        <v>277</v>
      </c>
      <c r="AZ3" s="24"/>
      <c r="BA3" s="21" t="s">
        <v>276</v>
      </c>
      <c r="BB3" s="24"/>
      <c r="BC3" s="24"/>
      <c r="BD3" s="24"/>
      <c r="BE3" s="24"/>
      <c r="BF3" s="21" t="s">
        <v>309</v>
      </c>
      <c r="BG3" s="21" t="s">
        <v>232</v>
      </c>
      <c r="BH3" s="21" t="s">
        <v>308</v>
      </c>
      <c r="BI3" s="21" t="s">
        <v>214</v>
      </c>
      <c r="BJ3" s="21" t="s">
        <v>307</v>
      </c>
      <c r="BK3" s="21" t="s">
        <v>278</v>
      </c>
      <c r="BL3" s="21" t="s">
        <v>306</v>
      </c>
      <c r="BM3" s="21" t="s">
        <v>305</v>
      </c>
      <c r="BN3" s="21" t="s">
        <v>304</v>
      </c>
      <c r="BO3" s="21" t="s">
        <v>303</v>
      </c>
      <c r="BP3" s="21" t="s">
        <v>302</v>
      </c>
      <c r="BQ3" s="21" t="s">
        <v>301</v>
      </c>
      <c r="BR3" s="21" t="s">
        <v>300</v>
      </c>
      <c r="BS3" s="25" t="s">
        <v>310</v>
      </c>
      <c r="BT3" s="25" t="s">
        <v>232</v>
      </c>
      <c r="BU3" s="25" t="s">
        <v>316</v>
      </c>
      <c r="BV3" s="25" t="s">
        <v>317</v>
      </c>
      <c r="BW3" s="25" t="s">
        <v>319</v>
      </c>
      <c r="BX3" s="25" t="s">
        <v>300</v>
      </c>
      <c r="BY3" s="25" t="s">
        <v>331</v>
      </c>
      <c r="BZ3" s="25" t="s">
        <v>286</v>
      </c>
      <c r="CA3" s="25" t="s">
        <v>330</v>
      </c>
      <c r="CB3" s="25" t="s">
        <v>285</v>
      </c>
      <c r="CC3" s="25" t="s">
        <v>284</v>
      </c>
      <c r="CD3" s="25" t="s">
        <v>285</v>
      </c>
      <c r="CE3" s="25" t="s">
        <v>329</v>
      </c>
      <c r="CF3" s="25" t="s">
        <v>232</v>
      </c>
      <c r="CG3" s="25" t="s">
        <v>328</v>
      </c>
      <c r="CH3" s="25" t="s">
        <v>348</v>
      </c>
      <c r="CI3" s="25" t="s">
        <v>349</v>
      </c>
      <c r="CJ3" s="25" t="s">
        <v>350</v>
      </c>
      <c r="CK3" s="32"/>
      <c r="CL3" s="32"/>
      <c r="CM3" s="32"/>
      <c r="CN3" s="32"/>
      <c r="CO3" s="25" t="s">
        <v>351</v>
      </c>
      <c r="CP3" s="25" t="s">
        <v>207</v>
      </c>
      <c r="CQ3" s="25" t="s">
        <v>352</v>
      </c>
      <c r="CR3" s="25" t="s">
        <v>353</v>
      </c>
      <c r="CS3" s="25" t="s">
        <v>354</v>
      </c>
      <c r="CT3" s="25" t="s">
        <v>355</v>
      </c>
      <c r="CU3" s="25" t="s">
        <v>356</v>
      </c>
      <c r="CV3" s="25" t="s">
        <v>232</v>
      </c>
      <c r="CW3" s="25" t="s">
        <v>232</v>
      </c>
      <c r="CX3" s="25" t="s">
        <v>357</v>
      </c>
      <c r="CY3" s="25" t="s">
        <v>358</v>
      </c>
      <c r="CZ3" s="25" t="s">
        <v>359</v>
      </c>
      <c r="DA3" s="25" t="s">
        <v>212</v>
      </c>
      <c r="DB3" s="25" t="s">
        <v>360</v>
      </c>
      <c r="DC3" s="25" t="s">
        <v>207</v>
      </c>
      <c r="DD3" s="25" t="s">
        <v>232</v>
      </c>
      <c r="DE3" s="25" t="s">
        <v>232</v>
      </c>
      <c r="DF3" s="25" t="s">
        <v>232</v>
      </c>
      <c r="DG3" s="25" t="s">
        <v>232</v>
      </c>
      <c r="DH3" s="25" t="s">
        <v>232</v>
      </c>
      <c r="DI3" s="25" t="s">
        <v>232</v>
      </c>
      <c r="DJ3" s="25" t="s">
        <v>232</v>
      </c>
      <c r="DK3" s="25" t="s">
        <v>232</v>
      </c>
      <c r="DL3" s="25" t="s">
        <v>232</v>
      </c>
      <c r="DM3" s="25" t="s">
        <v>232</v>
      </c>
      <c r="DN3" s="25" t="s">
        <v>232</v>
      </c>
      <c r="DO3" s="25" t="s">
        <v>301</v>
      </c>
      <c r="DP3" s="25" t="s">
        <v>378</v>
      </c>
      <c r="DQ3" s="25" t="s">
        <v>379</v>
      </c>
      <c r="DR3" s="25" t="s">
        <v>380</v>
      </c>
      <c r="DS3" s="25" t="s">
        <v>384</v>
      </c>
      <c r="DT3" s="25" t="s">
        <v>385</v>
      </c>
      <c r="DU3" s="25" t="s">
        <v>386</v>
      </c>
      <c r="DV3" s="25" t="s">
        <v>207</v>
      </c>
      <c r="DW3" s="25" t="s">
        <v>405</v>
      </c>
      <c r="DX3" s="25" t="s">
        <v>404</v>
      </c>
      <c r="DY3" s="25" t="s">
        <v>403</v>
      </c>
      <c r="DZ3" s="25" t="s">
        <v>402</v>
      </c>
      <c r="EA3" s="25" t="s">
        <v>397</v>
      </c>
      <c r="EB3" s="25" t="s">
        <v>308</v>
      </c>
      <c r="EC3" s="25" t="s">
        <v>401</v>
      </c>
      <c r="ED3" s="25" t="s">
        <v>400</v>
      </c>
      <c r="EE3" s="25" t="s">
        <v>278</v>
      </c>
      <c r="EF3" s="25" t="s">
        <v>214</v>
      </c>
      <c r="EG3" s="25" t="s">
        <v>399</v>
      </c>
      <c r="EH3" s="25" t="s">
        <v>232</v>
      </c>
      <c r="EI3" s="25" t="s">
        <v>398</v>
      </c>
      <c r="EJ3" s="25" t="s">
        <v>398</v>
      </c>
      <c r="EK3" s="25" t="s">
        <v>397</v>
      </c>
      <c r="EL3" s="25" t="s">
        <v>232</v>
      </c>
      <c r="EM3" s="25" t="s">
        <v>232</v>
      </c>
      <c r="EN3" s="25" t="s">
        <v>1389</v>
      </c>
      <c r="EO3" s="25" t="s">
        <v>396</v>
      </c>
      <c r="EP3" s="25" t="s">
        <v>395</v>
      </c>
      <c r="EQ3" s="25" t="s">
        <v>394</v>
      </c>
      <c r="ER3" s="25" t="s">
        <v>393</v>
      </c>
      <c r="ES3" s="25" t="s">
        <v>214</v>
      </c>
      <c r="ET3" s="25" t="s">
        <v>232</v>
      </c>
      <c r="EU3" s="25" t="s">
        <v>419</v>
      </c>
      <c r="EV3" s="25" t="s">
        <v>418</v>
      </c>
      <c r="EW3" s="25" t="s">
        <v>232</v>
      </c>
      <c r="EX3" s="25" t="s">
        <v>417</v>
      </c>
      <c r="EY3" s="25" t="s">
        <v>416</v>
      </c>
      <c r="EZ3" s="25" t="s">
        <v>415</v>
      </c>
      <c r="FA3" s="25" t="s">
        <v>209</v>
      </c>
      <c r="FB3" s="25" t="s">
        <v>234</v>
      </c>
      <c r="FC3" s="25" t="s">
        <v>232</v>
      </c>
      <c r="FD3" s="25" t="s">
        <v>414</v>
      </c>
      <c r="FE3" s="32"/>
      <c r="FF3" s="25" t="s">
        <v>413</v>
      </c>
      <c r="FG3" s="32"/>
      <c r="FH3" s="21" t="s">
        <v>311</v>
      </c>
      <c r="FI3" s="21" t="s">
        <v>312</v>
      </c>
    </row>
    <row r="4" spans="1:165" s="21" customFormat="1" ht="80.25" customHeight="1" x14ac:dyDescent="0.25">
      <c r="A4" s="21" t="s">
        <v>1385</v>
      </c>
      <c r="B4" s="22" t="s">
        <v>1386</v>
      </c>
      <c r="C4" s="21" t="s">
        <v>223</v>
      </c>
      <c r="D4" s="21" t="s">
        <v>224</v>
      </c>
      <c r="E4" s="21" t="s">
        <v>225</v>
      </c>
      <c r="F4" s="21" t="s">
        <v>226</v>
      </c>
      <c r="G4" s="22" t="s">
        <v>228</v>
      </c>
      <c r="H4" s="22" t="s">
        <v>230</v>
      </c>
      <c r="I4" s="22" t="s">
        <v>233</v>
      </c>
      <c r="J4" s="22" t="s">
        <v>234</v>
      </c>
      <c r="K4" s="23"/>
      <c r="L4" s="23"/>
      <c r="M4" s="21" t="s">
        <v>232</v>
      </c>
      <c r="N4" s="22" t="s">
        <v>238</v>
      </c>
      <c r="O4" s="22" t="s">
        <v>238</v>
      </c>
      <c r="P4" s="22" t="s">
        <v>239</v>
      </c>
      <c r="Q4" s="22" t="s">
        <v>240</v>
      </c>
      <c r="R4" s="22" t="s">
        <v>207</v>
      </c>
      <c r="S4" s="22" t="s">
        <v>246</v>
      </c>
      <c r="T4" s="22" t="s">
        <v>247</v>
      </c>
      <c r="U4" s="22" t="s">
        <v>247</v>
      </c>
      <c r="V4" s="22" t="s">
        <v>247</v>
      </c>
      <c r="W4" s="22" t="s">
        <v>247</v>
      </c>
      <c r="X4" s="22" t="s">
        <v>247</v>
      </c>
      <c r="Y4" s="22" t="s">
        <v>247</v>
      </c>
      <c r="Z4" s="22" t="s">
        <v>213</v>
      </c>
      <c r="AA4" s="22" t="s">
        <v>232</v>
      </c>
      <c r="AB4" s="22" t="s">
        <v>238</v>
      </c>
      <c r="AC4" s="22" t="s">
        <v>238</v>
      </c>
      <c r="AD4" s="21" t="s">
        <v>207</v>
      </c>
      <c r="AE4" s="21" t="s">
        <v>240</v>
      </c>
      <c r="AF4" s="21" t="s">
        <v>232</v>
      </c>
      <c r="AG4" s="21" t="s">
        <v>289</v>
      </c>
      <c r="AH4" s="21" t="s">
        <v>285</v>
      </c>
      <c r="AI4" s="21" t="s">
        <v>284</v>
      </c>
      <c r="AJ4" s="21" t="s">
        <v>288</v>
      </c>
      <c r="AK4" s="21" t="s">
        <v>287</v>
      </c>
      <c r="AL4" s="21" t="s">
        <v>286</v>
      </c>
      <c r="AM4" s="21" t="s">
        <v>285</v>
      </c>
      <c r="AN4" s="21" t="s">
        <v>284</v>
      </c>
      <c r="AO4" s="21" t="s">
        <v>283</v>
      </c>
      <c r="AP4" s="21" t="s">
        <v>283</v>
      </c>
      <c r="AQ4" s="21" t="s">
        <v>282</v>
      </c>
      <c r="AR4" s="21" t="s">
        <v>281</v>
      </c>
      <c r="AS4" s="21" t="s">
        <v>280</v>
      </c>
      <c r="AT4" s="21" t="s">
        <v>279</v>
      </c>
      <c r="AU4" s="21" t="s">
        <v>232</v>
      </c>
      <c r="AV4" s="22" t="s">
        <v>238</v>
      </c>
      <c r="AW4" s="22" t="s">
        <v>238</v>
      </c>
      <c r="AX4" s="21" t="s">
        <v>278</v>
      </c>
      <c r="AY4" s="21" t="s">
        <v>277</v>
      </c>
      <c r="AZ4" s="24"/>
      <c r="BA4" s="21" t="s">
        <v>276</v>
      </c>
      <c r="BB4" s="24"/>
      <c r="BC4" s="24"/>
      <c r="BD4" s="24"/>
      <c r="BE4" s="24"/>
      <c r="BF4" s="22" t="s">
        <v>309</v>
      </c>
      <c r="BG4" s="21" t="s">
        <v>232</v>
      </c>
      <c r="BH4" s="21" t="s">
        <v>308</v>
      </c>
      <c r="BI4" s="21" t="s">
        <v>214</v>
      </c>
      <c r="BJ4" s="21" t="s">
        <v>307</v>
      </c>
      <c r="BK4" s="21" t="s">
        <v>278</v>
      </c>
      <c r="BL4" s="21" t="s">
        <v>306</v>
      </c>
      <c r="BM4" s="21" t="s">
        <v>1387</v>
      </c>
      <c r="BN4" s="21" t="s">
        <v>304</v>
      </c>
      <c r="BO4" s="21" t="s">
        <v>303</v>
      </c>
      <c r="BP4" s="21" t="s">
        <v>302</v>
      </c>
      <c r="BQ4" s="21" t="s">
        <v>301</v>
      </c>
      <c r="BR4" s="21" t="s">
        <v>300</v>
      </c>
      <c r="BS4" s="25" t="s">
        <v>1388</v>
      </c>
      <c r="BT4" s="25" t="s">
        <v>232</v>
      </c>
      <c r="BU4" s="25" t="s">
        <v>316</v>
      </c>
      <c r="BV4" s="25" t="s">
        <v>317</v>
      </c>
      <c r="BW4" s="25" t="s">
        <v>319</v>
      </c>
      <c r="BX4" s="25" t="s">
        <v>300</v>
      </c>
      <c r="BY4" s="25" t="s">
        <v>331</v>
      </c>
      <c r="BZ4" s="25" t="s">
        <v>286</v>
      </c>
      <c r="CA4" s="25" t="s">
        <v>330</v>
      </c>
      <c r="CB4" s="25" t="s">
        <v>285</v>
      </c>
      <c r="CC4" s="25" t="s">
        <v>284</v>
      </c>
      <c r="CD4" s="25" t="s">
        <v>285</v>
      </c>
      <c r="CE4" s="25" t="s">
        <v>329</v>
      </c>
      <c r="CF4" s="25" t="s">
        <v>232</v>
      </c>
      <c r="CG4" s="25" t="s">
        <v>328</v>
      </c>
      <c r="CH4" s="25" t="s">
        <v>348</v>
      </c>
      <c r="CI4" s="25" t="s">
        <v>349</v>
      </c>
      <c r="CJ4" s="25" t="s">
        <v>350</v>
      </c>
      <c r="CK4" s="32"/>
      <c r="CL4" s="32"/>
      <c r="CM4" s="32"/>
      <c r="CN4" s="32"/>
      <c r="CO4" s="25" t="s">
        <v>351</v>
      </c>
      <c r="CP4" s="25" t="s">
        <v>207</v>
      </c>
      <c r="CQ4" s="25" t="s">
        <v>352</v>
      </c>
      <c r="CR4" s="25" t="s">
        <v>353</v>
      </c>
      <c r="CS4" s="25" t="s">
        <v>354</v>
      </c>
      <c r="CT4" s="25" t="s">
        <v>355</v>
      </c>
      <c r="CU4" s="25" t="s">
        <v>356</v>
      </c>
      <c r="CV4" s="25" t="s">
        <v>232</v>
      </c>
      <c r="CW4" s="25" t="s">
        <v>232</v>
      </c>
      <c r="CX4" s="25" t="s">
        <v>357</v>
      </c>
      <c r="CY4" s="25" t="s">
        <v>358</v>
      </c>
      <c r="CZ4" s="25" t="s">
        <v>359</v>
      </c>
      <c r="DA4" s="25" t="s">
        <v>212</v>
      </c>
      <c r="DB4" s="25" t="s">
        <v>360</v>
      </c>
      <c r="DC4" s="25" t="s">
        <v>207</v>
      </c>
      <c r="DD4" s="25" t="s">
        <v>232</v>
      </c>
      <c r="DE4" s="25" t="s">
        <v>232</v>
      </c>
      <c r="DF4" s="25" t="s">
        <v>232</v>
      </c>
      <c r="DG4" s="25" t="s">
        <v>232</v>
      </c>
      <c r="DH4" s="25" t="s">
        <v>232</v>
      </c>
      <c r="DI4" s="25" t="s">
        <v>232</v>
      </c>
      <c r="DJ4" s="25" t="s">
        <v>232</v>
      </c>
      <c r="DK4" s="25" t="s">
        <v>232</v>
      </c>
      <c r="DL4" s="25" t="s">
        <v>232</v>
      </c>
      <c r="DM4" s="25" t="s">
        <v>232</v>
      </c>
      <c r="DN4" s="25" t="s">
        <v>232</v>
      </c>
      <c r="DO4" s="25" t="s">
        <v>301</v>
      </c>
      <c r="DP4" s="25" t="s">
        <v>413</v>
      </c>
      <c r="DQ4" s="25" t="s">
        <v>379</v>
      </c>
      <c r="DR4" s="25" t="s">
        <v>380</v>
      </c>
      <c r="DS4" s="25" t="s">
        <v>384</v>
      </c>
      <c r="DT4" s="25" t="s">
        <v>385</v>
      </c>
      <c r="DU4" s="25" t="s">
        <v>386</v>
      </c>
      <c r="DV4" s="25" t="s">
        <v>207</v>
      </c>
      <c r="DW4" s="25" t="s">
        <v>405</v>
      </c>
      <c r="DX4" s="25" t="s">
        <v>404</v>
      </c>
      <c r="DY4" s="25" t="s">
        <v>403</v>
      </c>
      <c r="DZ4" s="25" t="s">
        <v>402</v>
      </c>
      <c r="EA4" s="25" t="s">
        <v>397</v>
      </c>
      <c r="EB4" s="25" t="s">
        <v>308</v>
      </c>
      <c r="EC4" s="25" t="s">
        <v>401</v>
      </c>
      <c r="ED4" s="25" t="s">
        <v>400</v>
      </c>
      <c r="EE4" s="25" t="s">
        <v>278</v>
      </c>
      <c r="EF4" s="25" t="s">
        <v>214</v>
      </c>
      <c r="EG4" s="25" t="s">
        <v>399</v>
      </c>
      <c r="EH4" s="25" t="s">
        <v>232</v>
      </c>
      <c r="EI4" s="25" t="s">
        <v>398</v>
      </c>
      <c r="EJ4" s="25" t="s">
        <v>398</v>
      </c>
      <c r="EK4" s="25" t="s">
        <v>397</v>
      </c>
      <c r="EL4" s="25" t="s">
        <v>232</v>
      </c>
      <c r="EM4" s="25" t="s">
        <v>232</v>
      </c>
      <c r="EN4" s="25" t="s">
        <v>1389</v>
      </c>
      <c r="EO4" s="25" t="s">
        <v>396</v>
      </c>
      <c r="EP4" s="25" t="s">
        <v>395</v>
      </c>
      <c r="EQ4" s="25" t="s">
        <v>394</v>
      </c>
      <c r="ER4" s="25" t="s">
        <v>393</v>
      </c>
      <c r="ES4" s="25" t="s">
        <v>214</v>
      </c>
      <c r="ET4" s="25" t="s">
        <v>232</v>
      </c>
      <c r="EU4" s="25" t="s">
        <v>419</v>
      </c>
      <c r="EV4" s="25" t="s">
        <v>418</v>
      </c>
      <c r="EW4" s="25" t="s">
        <v>232</v>
      </c>
      <c r="EX4" s="25" t="s">
        <v>417</v>
      </c>
      <c r="EY4" s="25" t="s">
        <v>1390</v>
      </c>
      <c r="EZ4" s="25" t="s">
        <v>1391</v>
      </c>
      <c r="FA4" s="25" t="s">
        <v>209</v>
      </c>
      <c r="FB4" s="25" t="s">
        <v>234</v>
      </c>
      <c r="FC4" s="25" t="s">
        <v>232</v>
      </c>
      <c r="FD4" s="25" t="s">
        <v>414</v>
      </c>
      <c r="FE4" s="32"/>
      <c r="FF4" s="25" t="s">
        <v>413</v>
      </c>
      <c r="FG4" s="32"/>
      <c r="FH4" s="21" t="s">
        <v>1392</v>
      </c>
      <c r="FI4" s="21" t="s">
        <v>1393</v>
      </c>
    </row>
    <row r="5" spans="1:165" s="21" customFormat="1" ht="80.25" customHeight="1" x14ac:dyDescent="0.25">
      <c r="B5" s="42"/>
      <c r="C5" s="52">
        <f>(44-44)/44*100</f>
        <v>0</v>
      </c>
      <c r="H5" s="22"/>
      <c r="I5" s="22"/>
      <c r="J5" s="54"/>
      <c r="K5" s="54"/>
      <c r="L5" s="54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V5" s="22"/>
      <c r="AW5" s="22"/>
      <c r="BM5" s="44"/>
      <c r="BS5" s="46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46"/>
      <c r="EZ5" s="46"/>
      <c r="FA5" s="25"/>
      <c r="FB5" s="25"/>
      <c r="FC5" s="25"/>
      <c r="FD5" s="25"/>
      <c r="FE5" s="25"/>
      <c r="FF5" s="25"/>
      <c r="FG5" s="25"/>
      <c r="FH5" s="44"/>
      <c r="FI5" s="44"/>
    </row>
    <row r="6" spans="1:165" s="21" customFormat="1" ht="80.25" customHeight="1" x14ac:dyDescent="0.25">
      <c r="B6" s="22"/>
      <c r="H6" s="22"/>
      <c r="I6" s="22"/>
      <c r="J6" s="22"/>
      <c r="K6" s="22"/>
      <c r="L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V6" s="22"/>
      <c r="AW6" s="22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</row>
    <row r="7" spans="1:165" s="21" customFormat="1" ht="72" customHeight="1" x14ac:dyDescent="0.25">
      <c r="A7" s="21" t="s">
        <v>214</v>
      </c>
      <c r="B7" s="22" t="s">
        <v>420</v>
      </c>
      <c r="C7" s="21" t="s">
        <v>421</v>
      </c>
      <c r="D7" s="21" t="s">
        <v>224</v>
      </c>
      <c r="E7" s="21" t="s">
        <v>225</v>
      </c>
      <c r="F7" s="21" t="s">
        <v>226</v>
      </c>
      <c r="G7" s="21" t="s">
        <v>228</v>
      </c>
      <c r="H7" s="22" t="s">
        <v>230</v>
      </c>
      <c r="I7" s="22" t="s">
        <v>233</v>
      </c>
      <c r="J7" s="22" t="s">
        <v>234</v>
      </c>
      <c r="K7" s="23"/>
      <c r="L7" s="23"/>
      <c r="M7" s="21" t="s">
        <v>232</v>
      </c>
      <c r="N7" s="22" t="s">
        <v>422</v>
      </c>
      <c r="O7" s="22" t="s">
        <v>422</v>
      </c>
      <c r="P7" s="22" t="s">
        <v>239</v>
      </c>
      <c r="Q7" s="22" t="s">
        <v>423</v>
      </c>
      <c r="R7" s="22" t="s">
        <v>207</v>
      </c>
      <c r="S7" s="22" t="s">
        <v>246</v>
      </c>
      <c r="T7" s="22" t="s">
        <v>247</v>
      </c>
      <c r="U7" s="22" t="s">
        <v>247</v>
      </c>
      <c r="V7" s="22" t="s">
        <v>247</v>
      </c>
      <c r="W7" s="22" t="s">
        <v>247</v>
      </c>
      <c r="X7" s="22" t="s">
        <v>247</v>
      </c>
      <c r="Y7" s="22" t="s">
        <v>247</v>
      </c>
      <c r="Z7" s="22" t="s">
        <v>213</v>
      </c>
      <c r="AA7" s="22" t="s">
        <v>232</v>
      </c>
      <c r="AB7" s="22" t="s">
        <v>422</v>
      </c>
      <c r="AC7" s="22" t="s">
        <v>422</v>
      </c>
      <c r="AD7" s="21" t="s">
        <v>207</v>
      </c>
      <c r="AE7" s="21" t="s">
        <v>423</v>
      </c>
      <c r="AF7" s="21" t="s">
        <v>232</v>
      </c>
      <c r="AG7" s="21" t="s">
        <v>289</v>
      </c>
      <c r="AH7" s="21" t="s">
        <v>424</v>
      </c>
      <c r="AI7" s="21" t="s">
        <v>425</v>
      </c>
      <c r="AJ7" s="21" t="s">
        <v>288</v>
      </c>
      <c r="AK7" s="21" t="s">
        <v>287</v>
      </c>
      <c r="AL7" s="21" t="s">
        <v>286</v>
      </c>
      <c r="AM7" s="21" t="s">
        <v>424</v>
      </c>
      <c r="AN7" s="21" t="s">
        <v>425</v>
      </c>
      <c r="AO7" s="21" t="s">
        <v>283</v>
      </c>
      <c r="AP7" s="21" t="s">
        <v>283</v>
      </c>
      <c r="AQ7" s="21" t="s">
        <v>282</v>
      </c>
      <c r="AR7" s="21" t="s">
        <v>281</v>
      </c>
      <c r="AS7" s="21" t="s">
        <v>426</v>
      </c>
      <c r="AT7" s="21" t="s">
        <v>279</v>
      </c>
      <c r="AU7" s="21" t="s">
        <v>232</v>
      </c>
      <c r="AV7" s="22" t="s">
        <v>422</v>
      </c>
      <c r="AW7" s="22" t="s">
        <v>422</v>
      </c>
      <c r="AX7" s="21" t="s">
        <v>278</v>
      </c>
      <c r="AY7" s="21" t="s">
        <v>423</v>
      </c>
      <c r="AZ7" s="24"/>
      <c r="BA7" s="21" t="s">
        <v>276</v>
      </c>
      <c r="BB7" s="24"/>
      <c r="BC7" s="24"/>
      <c r="BD7" s="24"/>
      <c r="BE7" s="24"/>
      <c r="BF7" s="21" t="s">
        <v>309</v>
      </c>
      <c r="BG7" s="21" t="s">
        <v>232</v>
      </c>
      <c r="BH7" s="21" t="s">
        <v>308</v>
      </c>
      <c r="BI7" s="21" t="s">
        <v>214</v>
      </c>
      <c r="BJ7" s="21" t="s">
        <v>307</v>
      </c>
      <c r="BK7" s="21" t="s">
        <v>278</v>
      </c>
      <c r="BL7" s="21" t="s">
        <v>427</v>
      </c>
      <c r="BM7" s="21" t="s">
        <v>428</v>
      </c>
      <c r="BN7" s="21" t="s">
        <v>429</v>
      </c>
      <c r="BO7" s="21" t="s">
        <v>430</v>
      </c>
      <c r="BP7" s="21" t="s">
        <v>431</v>
      </c>
      <c r="BQ7" s="21" t="s">
        <v>301</v>
      </c>
      <c r="BR7" s="21" t="s">
        <v>300</v>
      </c>
      <c r="BS7" s="22" t="s">
        <v>432</v>
      </c>
      <c r="BT7" s="22" t="s">
        <v>232</v>
      </c>
      <c r="BU7" s="22" t="s">
        <v>316</v>
      </c>
      <c r="BV7" s="22" t="s">
        <v>317</v>
      </c>
      <c r="BW7" s="22" t="s">
        <v>433</v>
      </c>
      <c r="BX7" s="22" t="s">
        <v>300</v>
      </c>
      <c r="BY7" s="22" t="s">
        <v>434</v>
      </c>
      <c r="BZ7" s="22" t="s">
        <v>286</v>
      </c>
      <c r="CA7" s="22" t="s">
        <v>330</v>
      </c>
      <c r="CB7" s="22" t="s">
        <v>424</v>
      </c>
      <c r="CC7" s="22" t="s">
        <v>425</v>
      </c>
      <c r="CD7" s="22" t="s">
        <v>424</v>
      </c>
      <c r="CE7" s="22" t="s">
        <v>425</v>
      </c>
      <c r="CF7" s="22" t="s">
        <v>232</v>
      </c>
      <c r="CG7" s="22" t="s">
        <v>328</v>
      </c>
      <c r="CH7" s="22" t="s">
        <v>348</v>
      </c>
      <c r="CI7" s="22" t="s">
        <v>349</v>
      </c>
      <c r="CJ7" s="22" t="s">
        <v>435</v>
      </c>
      <c r="CK7" s="23"/>
      <c r="CL7" s="23"/>
      <c r="CM7" s="23"/>
      <c r="CN7" s="23"/>
      <c r="CO7" s="22" t="s">
        <v>351</v>
      </c>
      <c r="CP7" s="22" t="s">
        <v>207</v>
      </c>
      <c r="CQ7" s="22" t="s">
        <v>352</v>
      </c>
      <c r="CR7" s="22" t="s">
        <v>353</v>
      </c>
      <c r="CS7" s="22" t="s">
        <v>436</v>
      </c>
      <c r="CT7" s="22" t="s">
        <v>437</v>
      </c>
      <c r="CU7" s="22" t="s">
        <v>356</v>
      </c>
      <c r="CV7" s="22" t="s">
        <v>232</v>
      </c>
      <c r="CW7" s="22" t="s">
        <v>232</v>
      </c>
      <c r="CX7" s="22" t="s">
        <v>438</v>
      </c>
      <c r="CY7" s="22" t="s">
        <v>439</v>
      </c>
      <c r="CZ7" s="22" t="s">
        <v>440</v>
      </c>
      <c r="DA7" s="22" t="s">
        <v>212</v>
      </c>
      <c r="DB7" s="22" t="s">
        <v>441</v>
      </c>
      <c r="DC7" s="22" t="s">
        <v>207</v>
      </c>
      <c r="DD7" s="22" t="s">
        <v>232</v>
      </c>
      <c r="DE7" s="22" t="s">
        <v>232</v>
      </c>
      <c r="DF7" s="22" t="s">
        <v>232</v>
      </c>
      <c r="DG7" s="22" t="s">
        <v>232</v>
      </c>
      <c r="DH7" s="22" t="s">
        <v>232</v>
      </c>
      <c r="DI7" s="22" t="s">
        <v>232</v>
      </c>
      <c r="DJ7" s="22" t="s">
        <v>232</v>
      </c>
      <c r="DK7" s="22" t="s">
        <v>232</v>
      </c>
      <c r="DL7" s="22" t="s">
        <v>232</v>
      </c>
      <c r="DM7" s="22" t="s">
        <v>232</v>
      </c>
      <c r="DN7" s="22" t="s">
        <v>232</v>
      </c>
      <c r="DO7" s="22" t="s">
        <v>301</v>
      </c>
      <c r="DP7" s="22" t="s">
        <v>442</v>
      </c>
      <c r="DQ7" s="22" t="s">
        <v>379</v>
      </c>
      <c r="DR7" s="22" t="s">
        <v>380</v>
      </c>
      <c r="DS7" s="22" t="s">
        <v>384</v>
      </c>
      <c r="DT7" s="22" t="s">
        <v>385</v>
      </c>
      <c r="DU7" s="22" t="s">
        <v>386</v>
      </c>
      <c r="DV7" s="22" t="s">
        <v>207</v>
      </c>
      <c r="DW7" s="22" t="s">
        <v>405</v>
      </c>
      <c r="DX7" s="22" t="s">
        <v>404</v>
      </c>
      <c r="DY7" s="22" t="s">
        <v>403</v>
      </c>
      <c r="DZ7" s="22" t="s">
        <v>402</v>
      </c>
      <c r="EA7" s="22" t="s">
        <v>397</v>
      </c>
      <c r="EB7" s="22" t="s">
        <v>308</v>
      </c>
      <c r="EC7" s="22" t="s">
        <v>401</v>
      </c>
      <c r="ED7" s="22" t="s">
        <v>400</v>
      </c>
      <c r="EE7" s="22" t="s">
        <v>278</v>
      </c>
      <c r="EF7" s="22" t="s">
        <v>214</v>
      </c>
      <c r="EG7" s="22" t="s">
        <v>399</v>
      </c>
      <c r="EH7" s="22" t="s">
        <v>232</v>
      </c>
      <c r="EI7" s="22" t="s">
        <v>398</v>
      </c>
      <c r="EJ7" s="22" t="s">
        <v>398</v>
      </c>
      <c r="EK7" s="22" t="s">
        <v>397</v>
      </c>
      <c r="EL7" s="22" t="s">
        <v>232</v>
      </c>
      <c r="EM7" s="22" t="s">
        <v>232</v>
      </c>
      <c r="EN7" s="22" t="s">
        <v>443</v>
      </c>
      <c r="EO7" s="22" t="s">
        <v>444</v>
      </c>
      <c r="EP7" s="22" t="s">
        <v>445</v>
      </c>
      <c r="EQ7" s="22" t="s">
        <v>394</v>
      </c>
      <c r="ER7" s="22" t="s">
        <v>446</v>
      </c>
      <c r="ES7" s="22" t="s">
        <v>214</v>
      </c>
      <c r="ET7" s="22" t="s">
        <v>232</v>
      </c>
      <c r="EU7" s="22" t="s">
        <v>419</v>
      </c>
      <c r="EV7" s="22" t="s">
        <v>418</v>
      </c>
      <c r="EW7" s="22" t="s">
        <v>232</v>
      </c>
      <c r="EX7" s="22" t="s">
        <v>447</v>
      </c>
      <c r="EY7" s="22" t="s">
        <v>448</v>
      </c>
      <c r="EZ7" s="22" t="s">
        <v>449</v>
      </c>
      <c r="FA7" s="22" t="s">
        <v>209</v>
      </c>
      <c r="FB7" s="22" t="s">
        <v>234</v>
      </c>
      <c r="FC7" s="22" t="s">
        <v>232</v>
      </c>
      <c r="FD7" s="22" t="s">
        <v>414</v>
      </c>
      <c r="FE7" s="23"/>
      <c r="FF7" s="22" t="s">
        <v>442</v>
      </c>
      <c r="FG7" s="23"/>
      <c r="FH7" s="21" t="s">
        <v>450</v>
      </c>
      <c r="FI7" s="21" t="s">
        <v>451</v>
      </c>
    </row>
    <row r="8" spans="1:165" s="21" customFormat="1" ht="72" customHeight="1" x14ac:dyDescent="0.25">
      <c r="A8" s="21" t="s">
        <v>1385</v>
      </c>
      <c r="B8" s="22" t="s">
        <v>1394</v>
      </c>
      <c r="C8" s="21" t="s">
        <v>421</v>
      </c>
      <c r="D8" s="21" t="s">
        <v>224</v>
      </c>
      <c r="E8" s="21" t="s">
        <v>225</v>
      </c>
      <c r="F8" s="21" t="s">
        <v>226</v>
      </c>
      <c r="G8" s="21" t="s">
        <v>228</v>
      </c>
      <c r="H8" s="22" t="s">
        <v>230</v>
      </c>
      <c r="I8" s="22" t="s">
        <v>233</v>
      </c>
      <c r="J8" s="22" t="s">
        <v>234</v>
      </c>
      <c r="K8" s="23"/>
      <c r="L8" s="23"/>
      <c r="M8" s="21" t="s">
        <v>232</v>
      </c>
      <c r="N8" s="22" t="s">
        <v>422</v>
      </c>
      <c r="O8" s="22" t="s">
        <v>422</v>
      </c>
      <c r="P8" s="22" t="s">
        <v>239</v>
      </c>
      <c r="Q8" s="22" t="s">
        <v>423</v>
      </c>
      <c r="R8" s="22" t="s">
        <v>207</v>
      </c>
      <c r="S8" s="22" t="s">
        <v>246</v>
      </c>
      <c r="T8" s="22" t="s">
        <v>247</v>
      </c>
      <c r="U8" s="22" t="s">
        <v>247</v>
      </c>
      <c r="V8" s="22" t="s">
        <v>247</v>
      </c>
      <c r="W8" s="22" t="s">
        <v>247</v>
      </c>
      <c r="X8" s="22" t="s">
        <v>247</v>
      </c>
      <c r="Y8" s="22" t="s">
        <v>247</v>
      </c>
      <c r="Z8" s="22" t="s">
        <v>213</v>
      </c>
      <c r="AA8" s="22" t="s">
        <v>232</v>
      </c>
      <c r="AB8" s="22" t="s">
        <v>422</v>
      </c>
      <c r="AC8" s="22" t="s">
        <v>422</v>
      </c>
      <c r="AD8" s="21" t="s">
        <v>207</v>
      </c>
      <c r="AE8" s="21" t="s">
        <v>423</v>
      </c>
      <c r="AF8" s="21" t="s">
        <v>232</v>
      </c>
      <c r="AG8" s="21" t="s">
        <v>289</v>
      </c>
      <c r="AH8" s="21" t="s">
        <v>424</v>
      </c>
      <c r="AI8" s="21" t="s">
        <v>425</v>
      </c>
      <c r="AJ8" s="21" t="s">
        <v>288</v>
      </c>
      <c r="AK8" s="21" t="s">
        <v>287</v>
      </c>
      <c r="AL8" s="21" t="s">
        <v>286</v>
      </c>
      <c r="AM8" s="21" t="s">
        <v>424</v>
      </c>
      <c r="AN8" s="21" t="s">
        <v>425</v>
      </c>
      <c r="AO8" s="21" t="s">
        <v>283</v>
      </c>
      <c r="AP8" s="21" t="s">
        <v>283</v>
      </c>
      <c r="AQ8" s="21" t="s">
        <v>282</v>
      </c>
      <c r="AR8" s="21" t="s">
        <v>281</v>
      </c>
      <c r="AS8" s="21" t="s">
        <v>426</v>
      </c>
      <c r="AT8" s="21" t="s">
        <v>279</v>
      </c>
      <c r="AU8" s="21" t="s">
        <v>232</v>
      </c>
      <c r="AV8" s="22" t="s">
        <v>422</v>
      </c>
      <c r="AW8" s="22" t="s">
        <v>422</v>
      </c>
      <c r="AX8" s="21" t="s">
        <v>278</v>
      </c>
      <c r="AY8" s="21" t="s">
        <v>423</v>
      </c>
      <c r="AZ8" s="24"/>
      <c r="BA8" s="21" t="s">
        <v>276</v>
      </c>
      <c r="BB8" s="24"/>
      <c r="BC8" s="24"/>
      <c r="BD8" s="24"/>
      <c r="BE8" s="24"/>
      <c r="BF8" s="22" t="s">
        <v>309</v>
      </c>
      <c r="BG8" s="21" t="s">
        <v>232</v>
      </c>
      <c r="BH8" s="21" t="s">
        <v>308</v>
      </c>
      <c r="BI8" s="21" t="s">
        <v>214</v>
      </c>
      <c r="BJ8" s="21" t="s">
        <v>307</v>
      </c>
      <c r="BK8" s="21" t="s">
        <v>278</v>
      </c>
      <c r="BL8" s="21" t="s">
        <v>427</v>
      </c>
      <c r="BM8" s="21" t="s">
        <v>1395</v>
      </c>
      <c r="BN8" s="21" t="s">
        <v>429</v>
      </c>
      <c r="BO8" s="21" t="s">
        <v>430</v>
      </c>
      <c r="BP8" s="21" t="s">
        <v>431</v>
      </c>
      <c r="BQ8" s="21" t="s">
        <v>301</v>
      </c>
      <c r="BR8" s="21" t="s">
        <v>300</v>
      </c>
      <c r="BS8" s="22" t="s">
        <v>1396</v>
      </c>
      <c r="BT8" s="22" t="s">
        <v>232</v>
      </c>
      <c r="BU8" s="22" t="s">
        <v>316</v>
      </c>
      <c r="BV8" s="22" t="s">
        <v>317</v>
      </c>
      <c r="BW8" s="22" t="s">
        <v>433</v>
      </c>
      <c r="BX8" s="22" t="s">
        <v>300</v>
      </c>
      <c r="BY8" s="22" t="s">
        <v>434</v>
      </c>
      <c r="BZ8" s="22" t="s">
        <v>286</v>
      </c>
      <c r="CA8" s="22" t="s">
        <v>330</v>
      </c>
      <c r="CB8" s="22" t="s">
        <v>424</v>
      </c>
      <c r="CC8" s="22" t="s">
        <v>425</v>
      </c>
      <c r="CD8" s="22" t="s">
        <v>424</v>
      </c>
      <c r="CE8" s="22" t="s">
        <v>425</v>
      </c>
      <c r="CF8" s="22" t="s">
        <v>232</v>
      </c>
      <c r="CG8" s="22" t="s">
        <v>328</v>
      </c>
      <c r="CH8" s="22" t="s">
        <v>348</v>
      </c>
      <c r="CI8" s="22" t="s">
        <v>349</v>
      </c>
      <c r="CJ8" s="22" t="s">
        <v>435</v>
      </c>
      <c r="CK8" s="23"/>
      <c r="CL8" s="23"/>
      <c r="CM8" s="23"/>
      <c r="CN8" s="23"/>
      <c r="CO8" s="22" t="s">
        <v>351</v>
      </c>
      <c r="CP8" s="22" t="s">
        <v>207</v>
      </c>
      <c r="CQ8" s="22" t="s">
        <v>352</v>
      </c>
      <c r="CR8" s="22" t="s">
        <v>353</v>
      </c>
      <c r="CS8" s="22" t="s">
        <v>436</v>
      </c>
      <c r="CT8" s="22" t="s">
        <v>437</v>
      </c>
      <c r="CU8" s="22" t="s">
        <v>356</v>
      </c>
      <c r="CV8" s="22" t="s">
        <v>232</v>
      </c>
      <c r="CW8" s="22" t="s">
        <v>232</v>
      </c>
      <c r="CX8" s="22" t="s">
        <v>1397</v>
      </c>
      <c r="CY8" s="22" t="s">
        <v>1398</v>
      </c>
      <c r="CZ8" s="22" t="s">
        <v>1399</v>
      </c>
      <c r="DA8" s="22" t="s">
        <v>212</v>
      </c>
      <c r="DB8" s="22" t="s">
        <v>441</v>
      </c>
      <c r="DC8" s="22" t="s">
        <v>207</v>
      </c>
      <c r="DD8" s="22" t="s">
        <v>232</v>
      </c>
      <c r="DE8" s="22" t="s">
        <v>232</v>
      </c>
      <c r="DF8" s="22" t="s">
        <v>232</v>
      </c>
      <c r="DG8" s="22" t="s">
        <v>232</v>
      </c>
      <c r="DH8" s="22" t="s">
        <v>232</v>
      </c>
      <c r="DI8" s="22" t="s">
        <v>232</v>
      </c>
      <c r="DJ8" s="22" t="s">
        <v>232</v>
      </c>
      <c r="DK8" s="22" t="s">
        <v>232</v>
      </c>
      <c r="DL8" s="22" t="s">
        <v>232</v>
      </c>
      <c r="DM8" s="22" t="s">
        <v>232</v>
      </c>
      <c r="DN8" s="22" t="s">
        <v>232</v>
      </c>
      <c r="DO8" s="22" t="s">
        <v>301</v>
      </c>
      <c r="DP8" s="22" t="s">
        <v>442</v>
      </c>
      <c r="DQ8" s="22" t="s">
        <v>379</v>
      </c>
      <c r="DR8" s="22" t="s">
        <v>380</v>
      </c>
      <c r="DS8" s="22" t="s">
        <v>384</v>
      </c>
      <c r="DT8" s="22" t="s">
        <v>385</v>
      </c>
      <c r="DU8" s="22" t="s">
        <v>386</v>
      </c>
      <c r="DV8" s="22" t="s">
        <v>207</v>
      </c>
      <c r="DW8" s="22" t="s">
        <v>405</v>
      </c>
      <c r="DX8" s="22" t="s">
        <v>404</v>
      </c>
      <c r="DY8" s="22" t="s">
        <v>403</v>
      </c>
      <c r="DZ8" s="22" t="s">
        <v>402</v>
      </c>
      <c r="EA8" s="22" t="s">
        <v>397</v>
      </c>
      <c r="EB8" s="22" t="s">
        <v>308</v>
      </c>
      <c r="EC8" s="22" t="s">
        <v>401</v>
      </c>
      <c r="ED8" s="22" t="s">
        <v>400</v>
      </c>
      <c r="EE8" s="22" t="s">
        <v>278</v>
      </c>
      <c r="EF8" s="22" t="s">
        <v>214</v>
      </c>
      <c r="EG8" s="22" t="s">
        <v>399</v>
      </c>
      <c r="EH8" s="22" t="s">
        <v>232</v>
      </c>
      <c r="EI8" s="22" t="s">
        <v>398</v>
      </c>
      <c r="EJ8" s="22" t="s">
        <v>398</v>
      </c>
      <c r="EK8" s="22" t="s">
        <v>397</v>
      </c>
      <c r="EL8" s="22" t="s">
        <v>232</v>
      </c>
      <c r="EM8" s="22" t="s">
        <v>232</v>
      </c>
      <c r="EN8" s="22" t="s">
        <v>443</v>
      </c>
      <c r="EO8" s="22" t="s">
        <v>444</v>
      </c>
      <c r="EP8" s="22" t="s">
        <v>445</v>
      </c>
      <c r="EQ8" s="21" t="s">
        <v>394</v>
      </c>
      <c r="ER8" s="22" t="s">
        <v>446</v>
      </c>
      <c r="ES8" s="22" t="s">
        <v>214</v>
      </c>
      <c r="ET8" s="22" t="s">
        <v>232</v>
      </c>
      <c r="EU8" s="22" t="s">
        <v>419</v>
      </c>
      <c r="EV8" s="22" t="s">
        <v>418</v>
      </c>
      <c r="EW8" s="22" t="s">
        <v>232</v>
      </c>
      <c r="EX8" s="22" t="s">
        <v>447</v>
      </c>
      <c r="EY8" s="22" t="s">
        <v>1400</v>
      </c>
      <c r="EZ8" s="22" t="s">
        <v>1401</v>
      </c>
      <c r="FA8" s="22" t="s">
        <v>209</v>
      </c>
      <c r="FB8" s="22" t="s">
        <v>234</v>
      </c>
      <c r="FC8" s="22" t="s">
        <v>232</v>
      </c>
      <c r="FD8" s="22" t="s">
        <v>414</v>
      </c>
      <c r="FE8" s="23"/>
      <c r="FF8" s="22" t="s">
        <v>442</v>
      </c>
      <c r="FG8" s="23"/>
      <c r="FH8" s="21" t="s">
        <v>1402</v>
      </c>
      <c r="FI8" s="21" t="s">
        <v>1403</v>
      </c>
    </row>
    <row r="9" spans="1:165" s="21" customFormat="1" ht="72" customHeight="1" x14ac:dyDescent="0.25">
      <c r="B9" s="42"/>
      <c r="C9" s="52">
        <f>(54-54)/54*100</f>
        <v>0</v>
      </c>
      <c r="H9" s="22"/>
      <c r="I9" s="22"/>
      <c r="J9" s="22"/>
      <c r="K9" s="22"/>
      <c r="L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V9" s="22"/>
      <c r="AW9" s="22"/>
      <c r="BM9" s="44"/>
      <c r="BS9" s="4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42"/>
      <c r="CY9" s="42"/>
      <c r="CZ9" s="4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42"/>
      <c r="EZ9" s="42"/>
      <c r="FA9" s="22"/>
      <c r="FB9" s="22"/>
      <c r="FC9" s="22"/>
      <c r="FD9" s="22"/>
      <c r="FE9" s="22"/>
      <c r="FF9" s="22"/>
      <c r="FG9" s="22"/>
      <c r="FH9" s="44"/>
      <c r="FI9" s="44"/>
    </row>
    <row r="10" spans="1:165" s="21" customFormat="1" ht="72" customHeight="1" x14ac:dyDescent="0.25">
      <c r="B10" s="22"/>
      <c r="H10" s="22"/>
      <c r="I10" s="22"/>
      <c r="J10" s="22"/>
      <c r="K10" s="22"/>
      <c r="L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V10" s="22"/>
      <c r="AW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</row>
    <row r="11" spans="1:165" s="21" customFormat="1" ht="75.75" customHeight="1" x14ac:dyDescent="0.25">
      <c r="A11" s="21" t="s">
        <v>213</v>
      </c>
      <c r="B11" s="22" t="s">
        <v>452</v>
      </c>
      <c r="C11" s="21" t="s">
        <v>453</v>
      </c>
      <c r="D11" s="21" t="s">
        <v>224</v>
      </c>
      <c r="E11" s="21" t="s">
        <v>225</v>
      </c>
      <c r="F11" s="21" t="s">
        <v>226</v>
      </c>
      <c r="G11" s="22" t="s">
        <v>454</v>
      </c>
      <c r="H11" s="22" t="s">
        <v>455</v>
      </c>
      <c r="I11" s="22" t="s">
        <v>233</v>
      </c>
      <c r="J11" s="22" t="s">
        <v>456</v>
      </c>
      <c r="K11" s="22" t="s">
        <v>286</v>
      </c>
      <c r="L11" s="22" t="s">
        <v>457</v>
      </c>
      <c r="M11" s="21" t="s">
        <v>232</v>
      </c>
      <c r="N11" s="22" t="s">
        <v>422</v>
      </c>
      <c r="O11" s="22" t="s">
        <v>422</v>
      </c>
      <c r="P11" s="22" t="s">
        <v>239</v>
      </c>
      <c r="Q11" s="22" t="s">
        <v>458</v>
      </c>
      <c r="R11" s="22" t="s">
        <v>207</v>
      </c>
      <c r="S11" s="22" t="s">
        <v>246</v>
      </c>
      <c r="T11" s="22" t="s">
        <v>247</v>
      </c>
      <c r="U11" s="22" t="s">
        <v>247</v>
      </c>
      <c r="V11" s="22" t="s">
        <v>247</v>
      </c>
      <c r="W11" s="22" t="s">
        <v>247</v>
      </c>
      <c r="X11" s="22" t="s">
        <v>247</v>
      </c>
      <c r="Y11" s="22" t="s">
        <v>247</v>
      </c>
      <c r="Z11" s="22" t="s">
        <v>213</v>
      </c>
      <c r="AA11" s="22" t="s">
        <v>232</v>
      </c>
      <c r="AB11" s="22" t="s">
        <v>422</v>
      </c>
      <c r="AC11" s="22" t="s">
        <v>422</v>
      </c>
      <c r="AD11" s="21" t="s">
        <v>207</v>
      </c>
      <c r="AE11" s="21" t="s">
        <v>458</v>
      </c>
      <c r="AF11" s="21" t="s">
        <v>232</v>
      </c>
      <c r="AG11" s="21" t="s">
        <v>289</v>
      </c>
      <c r="AH11" s="21" t="s">
        <v>424</v>
      </c>
      <c r="AI11" s="21" t="s">
        <v>425</v>
      </c>
      <c r="AJ11" s="21" t="s">
        <v>288</v>
      </c>
      <c r="AK11" s="21" t="s">
        <v>287</v>
      </c>
      <c r="AL11" s="21" t="s">
        <v>286</v>
      </c>
      <c r="AM11" s="21" t="s">
        <v>424</v>
      </c>
      <c r="AN11" s="21" t="s">
        <v>425</v>
      </c>
      <c r="AO11" s="21" t="s">
        <v>283</v>
      </c>
      <c r="AP11" s="21" t="s">
        <v>283</v>
      </c>
      <c r="AQ11" s="21" t="s">
        <v>282</v>
      </c>
      <c r="AR11" s="24"/>
      <c r="AS11" s="21" t="s">
        <v>459</v>
      </c>
      <c r="AT11" s="21" t="s">
        <v>279</v>
      </c>
      <c r="AU11" s="21" t="s">
        <v>232</v>
      </c>
      <c r="AV11" s="22" t="s">
        <v>422</v>
      </c>
      <c r="AW11" s="22" t="s">
        <v>422</v>
      </c>
      <c r="AX11" s="21" t="s">
        <v>278</v>
      </c>
      <c r="AY11" s="21" t="s">
        <v>460</v>
      </c>
      <c r="AZ11" s="21" t="s">
        <v>379</v>
      </c>
      <c r="BA11" s="22" t="s">
        <v>461</v>
      </c>
      <c r="BB11" s="22" t="s">
        <v>467</v>
      </c>
      <c r="BC11" s="22" t="s">
        <v>469</v>
      </c>
      <c r="BD11" s="23"/>
      <c r="BE11" s="23"/>
      <c r="BF11" s="21" t="s">
        <v>309</v>
      </c>
      <c r="BG11" s="21" t="s">
        <v>232</v>
      </c>
      <c r="BH11" s="21" t="s">
        <v>308</v>
      </c>
      <c r="BI11" s="21" t="s">
        <v>214</v>
      </c>
      <c r="BJ11" s="21" t="s">
        <v>307</v>
      </c>
      <c r="BK11" s="21" t="s">
        <v>278</v>
      </c>
      <c r="BL11" s="21" t="s">
        <v>463</v>
      </c>
      <c r="BM11" s="21" t="s">
        <v>464</v>
      </c>
      <c r="BN11" s="21" t="s">
        <v>465</v>
      </c>
      <c r="BO11" s="21" t="s">
        <v>430</v>
      </c>
      <c r="BP11" s="21" t="s">
        <v>431</v>
      </c>
      <c r="BQ11" s="21" t="s">
        <v>301</v>
      </c>
      <c r="BR11" s="21" t="s">
        <v>300</v>
      </c>
      <c r="BS11" s="22" t="s">
        <v>470</v>
      </c>
      <c r="BT11" s="22" t="s">
        <v>232</v>
      </c>
      <c r="BU11" s="22" t="s">
        <v>316</v>
      </c>
      <c r="BV11" s="22" t="s">
        <v>317</v>
      </c>
      <c r="BW11" s="22" t="s">
        <v>433</v>
      </c>
      <c r="BX11" s="22" t="s">
        <v>300</v>
      </c>
      <c r="BY11" s="22" t="s">
        <v>471</v>
      </c>
      <c r="BZ11" s="22" t="s">
        <v>286</v>
      </c>
      <c r="CA11" s="22" t="s">
        <v>330</v>
      </c>
      <c r="CB11" s="22" t="s">
        <v>424</v>
      </c>
      <c r="CC11" s="22" t="s">
        <v>425</v>
      </c>
      <c r="CD11" s="22" t="s">
        <v>424</v>
      </c>
      <c r="CE11" s="22" t="s">
        <v>425</v>
      </c>
      <c r="CF11" s="22" t="s">
        <v>232</v>
      </c>
      <c r="CG11" s="23"/>
      <c r="CH11" s="23"/>
      <c r="CI11" s="22" t="s">
        <v>349</v>
      </c>
      <c r="CJ11" s="22" t="s">
        <v>435</v>
      </c>
      <c r="CK11" s="23"/>
      <c r="CL11" s="23"/>
      <c r="CM11" s="23"/>
      <c r="CN11" s="23"/>
      <c r="CO11" s="22" t="s">
        <v>351</v>
      </c>
      <c r="CP11" s="22" t="s">
        <v>207</v>
      </c>
      <c r="CQ11" s="22" t="s">
        <v>352</v>
      </c>
      <c r="CR11" s="22" t="s">
        <v>353</v>
      </c>
      <c r="CS11" s="22" t="s">
        <v>436</v>
      </c>
      <c r="CT11" s="22" t="s">
        <v>472</v>
      </c>
      <c r="CU11" s="22" t="s">
        <v>356</v>
      </c>
      <c r="CV11" s="22" t="s">
        <v>232</v>
      </c>
      <c r="CW11" s="22" t="s">
        <v>232</v>
      </c>
      <c r="CX11" s="22" t="s">
        <v>473</v>
      </c>
      <c r="CY11" s="22" t="s">
        <v>474</v>
      </c>
      <c r="CZ11" s="22" t="s">
        <v>475</v>
      </c>
      <c r="DA11" s="22" t="s">
        <v>212</v>
      </c>
      <c r="DB11" s="22" t="s">
        <v>476</v>
      </c>
      <c r="DC11" s="22" t="s">
        <v>207</v>
      </c>
      <c r="DD11" s="22" t="s">
        <v>232</v>
      </c>
      <c r="DE11" s="22" t="s">
        <v>232</v>
      </c>
      <c r="DF11" s="22" t="s">
        <v>232</v>
      </c>
      <c r="DG11" s="22" t="s">
        <v>232</v>
      </c>
      <c r="DH11" s="22" t="s">
        <v>232</v>
      </c>
      <c r="DI11" s="22" t="s">
        <v>232</v>
      </c>
      <c r="DJ11" s="22" t="s">
        <v>232</v>
      </c>
      <c r="DK11" s="22" t="s">
        <v>232</v>
      </c>
      <c r="DL11" s="22" t="s">
        <v>232</v>
      </c>
      <c r="DM11" s="22" t="s">
        <v>232</v>
      </c>
      <c r="DN11" s="22" t="s">
        <v>232</v>
      </c>
      <c r="DO11" s="22" t="s">
        <v>301</v>
      </c>
      <c r="DP11" s="22" t="s">
        <v>442</v>
      </c>
      <c r="DQ11" s="22" t="s">
        <v>379</v>
      </c>
      <c r="DR11" s="22" t="s">
        <v>380</v>
      </c>
      <c r="DS11" s="22" t="s">
        <v>384</v>
      </c>
      <c r="DT11" s="22" t="s">
        <v>477</v>
      </c>
      <c r="DU11" s="22" t="s">
        <v>386</v>
      </c>
      <c r="DV11" s="22" t="s">
        <v>207</v>
      </c>
      <c r="DW11" s="22" t="s">
        <v>405</v>
      </c>
      <c r="DX11" s="22" t="s">
        <v>404</v>
      </c>
      <c r="DY11" s="22" t="s">
        <v>403</v>
      </c>
      <c r="DZ11" s="22" t="s">
        <v>402</v>
      </c>
      <c r="EA11" s="22" t="s">
        <v>397</v>
      </c>
      <c r="EB11" s="22" t="s">
        <v>308</v>
      </c>
      <c r="EC11" s="22" t="s">
        <v>401</v>
      </c>
      <c r="ED11" s="22" t="s">
        <v>400</v>
      </c>
      <c r="EE11" s="22" t="s">
        <v>278</v>
      </c>
      <c r="EF11" s="22" t="s">
        <v>214</v>
      </c>
      <c r="EG11" s="22" t="s">
        <v>399</v>
      </c>
      <c r="EH11" s="22" t="s">
        <v>232</v>
      </c>
      <c r="EI11" s="22" t="s">
        <v>398</v>
      </c>
      <c r="EJ11" s="22" t="s">
        <v>398</v>
      </c>
      <c r="EK11" s="22" t="s">
        <v>397</v>
      </c>
      <c r="EL11" s="22" t="s">
        <v>232</v>
      </c>
      <c r="EM11" s="22" t="s">
        <v>232</v>
      </c>
      <c r="EN11" s="22" t="s">
        <v>478</v>
      </c>
      <c r="EO11" s="22" t="s">
        <v>479</v>
      </c>
      <c r="EP11" s="22" t="s">
        <v>480</v>
      </c>
      <c r="EQ11" s="22" t="s">
        <v>480</v>
      </c>
      <c r="ER11" s="22" t="s">
        <v>481</v>
      </c>
      <c r="ES11" s="22" t="s">
        <v>214</v>
      </c>
      <c r="ET11" s="22" t="s">
        <v>232</v>
      </c>
      <c r="EU11" s="22" t="s">
        <v>419</v>
      </c>
      <c r="EV11" s="22" t="s">
        <v>418</v>
      </c>
      <c r="EW11" s="22" t="s">
        <v>232</v>
      </c>
      <c r="EX11" s="22" t="s">
        <v>474</v>
      </c>
      <c r="EY11" s="22" t="s">
        <v>482</v>
      </c>
      <c r="EZ11" s="22" t="s">
        <v>483</v>
      </c>
      <c r="FA11" s="22" t="s">
        <v>209</v>
      </c>
      <c r="FB11" s="22" t="s">
        <v>233</v>
      </c>
      <c r="FC11" s="22" t="s">
        <v>484</v>
      </c>
      <c r="FD11" s="22" t="s">
        <v>485</v>
      </c>
      <c r="FE11" s="23"/>
      <c r="FF11" s="22" t="s">
        <v>442</v>
      </c>
      <c r="FG11" s="22" t="s">
        <v>469</v>
      </c>
      <c r="FH11" s="21" t="s">
        <v>486</v>
      </c>
      <c r="FI11" s="21" t="s">
        <v>487</v>
      </c>
    </row>
    <row r="12" spans="1:165" s="21" customFormat="1" ht="75.75" customHeight="1" x14ac:dyDescent="0.25">
      <c r="A12" s="21" t="s">
        <v>1385</v>
      </c>
      <c r="B12" s="22" t="s">
        <v>1404</v>
      </c>
      <c r="C12" s="21" t="s">
        <v>453</v>
      </c>
      <c r="D12" s="21" t="s">
        <v>224</v>
      </c>
      <c r="E12" s="21" t="s">
        <v>225</v>
      </c>
      <c r="F12" s="21" t="s">
        <v>226</v>
      </c>
      <c r="G12" s="22" t="s">
        <v>454</v>
      </c>
      <c r="H12" s="22" t="s">
        <v>455</v>
      </c>
      <c r="I12" s="22" t="s">
        <v>233</v>
      </c>
      <c r="J12" s="22" t="s">
        <v>456</v>
      </c>
      <c r="K12" s="22" t="s">
        <v>286</v>
      </c>
      <c r="L12" s="22" t="s">
        <v>457</v>
      </c>
      <c r="M12" s="21" t="s">
        <v>232</v>
      </c>
      <c r="N12" s="22" t="s">
        <v>422</v>
      </c>
      <c r="O12" s="22" t="s">
        <v>422</v>
      </c>
      <c r="P12" s="22" t="s">
        <v>239</v>
      </c>
      <c r="Q12" s="22" t="s">
        <v>458</v>
      </c>
      <c r="R12" s="22" t="s">
        <v>207</v>
      </c>
      <c r="S12" s="22" t="s">
        <v>246</v>
      </c>
      <c r="T12" s="22" t="s">
        <v>247</v>
      </c>
      <c r="U12" s="22" t="s">
        <v>247</v>
      </c>
      <c r="V12" s="22" t="s">
        <v>247</v>
      </c>
      <c r="W12" s="22" t="s">
        <v>247</v>
      </c>
      <c r="X12" s="22" t="s">
        <v>247</v>
      </c>
      <c r="Y12" s="22" t="s">
        <v>247</v>
      </c>
      <c r="Z12" s="22" t="s">
        <v>213</v>
      </c>
      <c r="AA12" s="22" t="s">
        <v>232</v>
      </c>
      <c r="AB12" s="22" t="s">
        <v>422</v>
      </c>
      <c r="AC12" s="22" t="s">
        <v>422</v>
      </c>
      <c r="AD12" s="21" t="s">
        <v>207</v>
      </c>
      <c r="AE12" s="21" t="s">
        <v>458</v>
      </c>
      <c r="AF12" s="21" t="s">
        <v>232</v>
      </c>
      <c r="AG12" s="21" t="s">
        <v>289</v>
      </c>
      <c r="AH12" s="21" t="s">
        <v>424</v>
      </c>
      <c r="AI12" s="21" t="s">
        <v>425</v>
      </c>
      <c r="AJ12" s="21" t="s">
        <v>947</v>
      </c>
      <c r="AK12" s="21" t="s">
        <v>287</v>
      </c>
      <c r="AL12" s="21" t="s">
        <v>286</v>
      </c>
      <c r="AM12" s="21" t="s">
        <v>424</v>
      </c>
      <c r="AN12" s="21" t="s">
        <v>425</v>
      </c>
      <c r="AO12" s="21" t="s">
        <v>283</v>
      </c>
      <c r="AP12" s="21" t="s">
        <v>283</v>
      </c>
      <c r="AQ12" s="21" t="s">
        <v>282</v>
      </c>
      <c r="AR12" s="24"/>
      <c r="AS12" s="21" t="s">
        <v>459</v>
      </c>
      <c r="AT12" s="21" t="s">
        <v>279</v>
      </c>
      <c r="AU12" s="21" t="s">
        <v>232</v>
      </c>
      <c r="AV12" s="22" t="s">
        <v>422</v>
      </c>
      <c r="AW12" s="22" t="s">
        <v>422</v>
      </c>
      <c r="AX12" s="21" t="s">
        <v>278</v>
      </c>
      <c r="AY12" s="21" t="s">
        <v>460</v>
      </c>
      <c r="AZ12" s="21" t="s">
        <v>379</v>
      </c>
      <c r="BA12" s="22" t="s">
        <v>461</v>
      </c>
      <c r="BB12" s="22" t="s">
        <v>467</v>
      </c>
      <c r="BC12" s="22" t="s">
        <v>469</v>
      </c>
      <c r="BD12" s="23"/>
      <c r="BE12" s="23"/>
      <c r="BF12" s="22" t="s">
        <v>309</v>
      </c>
      <c r="BG12" s="21" t="s">
        <v>232</v>
      </c>
      <c r="BH12" s="21" t="s">
        <v>308</v>
      </c>
      <c r="BI12" s="21" t="s">
        <v>214</v>
      </c>
      <c r="BJ12" s="21" t="s">
        <v>307</v>
      </c>
      <c r="BK12" s="21" t="s">
        <v>278</v>
      </c>
      <c r="BL12" s="21" t="s">
        <v>463</v>
      </c>
      <c r="BM12" s="21" t="s">
        <v>1405</v>
      </c>
      <c r="BN12" s="21" t="s">
        <v>465</v>
      </c>
      <c r="BO12" s="21" t="s">
        <v>430</v>
      </c>
      <c r="BP12" s="21" t="s">
        <v>431</v>
      </c>
      <c r="BQ12" s="21" t="s">
        <v>301</v>
      </c>
      <c r="BR12" s="21" t="s">
        <v>300</v>
      </c>
      <c r="BS12" s="22" t="s">
        <v>1406</v>
      </c>
      <c r="BT12" s="22" t="s">
        <v>232</v>
      </c>
      <c r="BU12" s="22" t="s">
        <v>316</v>
      </c>
      <c r="BV12" s="22" t="s">
        <v>317</v>
      </c>
      <c r="BW12" s="22" t="s">
        <v>433</v>
      </c>
      <c r="BX12" s="22" t="s">
        <v>300</v>
      </c>
      <c r="BY12" s="22" t="s">
        <v>471</v>
      </c>
      <c r="BZ12" s="22" t="s">
        <v>286</v>
      </c>
      <c r="CA12" s="22" t="s">
        <v>330</v>
      </c>
      <c r="CB12" s="22" t="s">
        <v>424</v>
      </c>
      <c r="CC12" s="22" t="s">
        <v>425</v>
      </c>
      <c r="CD12" s="22" t="s">
        <v>424</v>
      </c>
      <c r="CE12" s="22" t="s">
        <v>425</v>
      </c>
      <c r="CF12" s="22" t="s">
        <v>232</v>
      </c>
      <c r="CG12" s="23"/>
      <c r="CH12" s="23"/>
      <c r="CI12" s="22" t="s">
        <v>349</v>
      </c>
      <c r="CJ12" s="22" t="s">
        <v>435</v>
      </c>
      <c r="CK12" s="23"/>
      <c r="CL12" s="23"/>
      <c r="CM12" s="23"/>
      <c r="CN12" s="23"/>
      <c r="CO12" s="22" t="s">
        <v>351</v>
      </c>
      <c r="CP12" s="22" t="s">
        <v>207</v>
      </c>
      <c r="CQ12" s="22" t="s">
        <v>352</v>
      </c>
      <c r="CR12" s="22" t="s">
        <v>353</v>
      </c>
      <c r="CS12" s="22" t="s">
        <v>436</v>
      </c>
      <c r="CT12" s="22" t="s">
        <v>472</v>
      </c>
      <c r="CU12" s="22" t="s">
        <v>356</v>
      </c>
      <c r="CV12" s="22" t="s">
        <v>232</v>
      </c>
      <c r="CW12" s="22" t="s">
        <v>232</v>
      </c>
      <c r="CX12" s="22" t="s">
        <v>473</v>
      </c>
      <c r="CY12" s="22" t="s">
        <v>474</v>
      </c>
      <c r="CZ12" s="22" t="s">
        <v>475</v>
      </c>
      <c r="DA12" s="22" t="s">
        <v>212</v>
      </c>
      <c r="DB12" s="22" t="s">
        <v>476</v>
      </c>
      <c r="DC12" s="22" t="s">
        <v>207</v>
      </c>
      <c r="DD12" s="22" t="s">
        <v>232</v>
      </c>
      <c r="DE12" s="22" t="s">
        <v>232</v>
      </c>
      <c r="DF12" s="22" t="s">
        <v>232</v>
      </c>
      <c r="DG12" s="22" t="s">
        <v>232</v>
      </c>
      <c r="DH12" s="22" t="s">
        <v>232</v>
      </c>
      <c r="DI12" s="22" t="s">
        <v>232</v>
      </c>
      <c r="DJ12" s="22" t="s">
        <v>232</v>
      </c>
      <c r="DK12" s="22" t="s">
        <v>232</v>
      </c>
      <c r="DL12" s="22" t="s">
        <v>232</v>
      </c>
      <c r="DM12" s="22" t="s">
        <v>232</v>
      </c>
      <c r="DN12" s="22" t="s">
        <v>232</v>
      </c>
      <c r="DO12" s="22" t="s">
        <v>301</v>
      </c>
      <c r="DP12" s="22" t="s">
        <v>442</v>
      </c>
      <c r="DQ12" s="22" t="s">
        <v>379</v>
      </c>
      <c r="DR12" s="22" t="s">
        <v>380</v>
      </c>
      <c r="DS12" s="22" t="s">
        <v>384</v>
      </c>
      <c r="DT12" s="22" t="s">
        <v>477</v>
      </c>
      <c r="DU12" s="22" t="s">
        <v>386</v>
      </c>
      <c r="DV12" s="22" t="s">
        <v>207</v>
      </c>
      <c r="DW12" s="22" t="s">
        <v>405</v>
      </c>
      <c r="DX12" s="22" t="s">
        <v>404</v>
      </c>
      <c r="DY12" s="22" t="s">
        <v>403</v>
      </c>
      <c r="DZ12" s="22" t="s">
        <v>402</v>
      </c>
      <c r="EA12" s="22" t="s">
        <v>397</v>
      </c>
      <c r="EB12" s="22" t="s">
        <v>308</v>
      </c>
      <c r="EC12" s="22" t="s">
        <v>401</v>
      </c>
      <c r="ED12" s="22" t="s">
        <v>400</v>
      </c>
      <c r="EE12" s="22" t="s">
        <v>278</v>
      </c>
      <c r="EF12" s="22" t="s">
        <v>214</v>
      </c>
      <c r="EG12" s="22" t="s">
        <v>399</v>
      </c>
      <c r="EH12" s="22" t="s">
        <v>232</v>
      </c>
      <c r="EI12" s="22" t="s">
        <v>398</v>
      </c>
      <c r="EJ12" s="22" t="s">
        <v>398</v>
      </c>
      <c r="EK12" s="22" t="s">
        <v>397</v>
      </c>
      <c r="EL12" s="22" t="s">
        <v>232</v>
      </c>
      <c r="EM12" s="22" t="s">
        <v>232</v>
      </c>
      <c r="EN12" s="22" t="s">
        <v>478</v>
      </c>
      <c r="EO12" s="22" t="s">
        <v>479</v>
      </c>
      <c r="EP12" s="22" t="s">
        <v>480</v>
      </c>
      <c r="EQ12" s="22" t="s">
        <v>480</v>
      </c>
      <c r="ER12" s="22" t="s">
        <v>481</v>
      </c>
      <c r="ES12" s="22" t="s">
        <v>214</v>
      </c>
      <c r="ET12" s="22" t="s">
        <v>232</v>
      </c>
      <c r="EU12" s="22" t="s">
        <v>419</v>
      </c>
      <c r="EV12" s="22" t="s">
        <v>418</v>
      </c>
      <c r="EW12" s="22" t="s">
        <v>232</v>
      </c>
      <c r="EX12" s="22" t="s">
        <v>474</v>
      </c>
      <c r="EY12" s="22" t="s">
        <v>1407</v>
      </c>
      <c r="EZ12" s="22" t="s">
        <v>1408</v>
      </c>
      <c r="FA12" s="22" t="s">
        <v>209</v>
      </c>
      <c r="FB12" s="22" t="s">
        <v>233</v>
      </c>
      <c r="FC12" s="22" t="s">
        <v>484</v>
      </c>
      <c r="FD12" s="22" t="s">
        <v>485</v>
      </c>
      <c r="FE12" s="23"/>
      <c r="FF12" s="22" t="s">
        <v>442</v>
      </c>
      <c r="FG12" s="22" t="s">
        <v>469</v>
      </c>
      <c r="FH12" s="21" t="s">
        <v>1409</v>
      </c>
      <c r="FI12" s="21" t="s">
        <v>1410</v>
      </c>
    </row>
    <row r="13" spans="1:165" s="21" customFormat="1" ht="75.75" customHeight="1" x14ac:dyDescent="0.25">
      <c r="B13" s="42"/>
      <c r="C13" s="52">
        <f>(17-17)/17*100</f>
        <v>0</v>
      </c>
      <c r="G13" s="22"/>
      <c r="H13" s="22"/>
      <c r="I13" s="22"/>
      <c r="J13" s="22"/>
      <c r="K13" s="22"/>
      <c r="L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V13" s="22"/>
      <c r="AW13" s="22"/>
      <c r="BA13" s="22"/>
      <c r="BB13" s="22"/>
      <c r="BC13" s="22"/>
      <c r="BD13" s="22"/>
      <c r="BE13" s="22"/>
      <c r="BM13" s="44"/>
      <c r="BS13" s="4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42"/>
      <c r="EZ13" s="42"/>
      <c r="FA13" s="22"/>
      <c r="FB13" s="22"/>
      <c r="FC13" s="22"/>
      <c r="FD13" s="22"/>
      <c r="FE13" s="22"/>
      <c r="FF13" s="22"/>
      <c r="FG13" s="22"/>
      <c r="FH13" s="44"/>
      <c r="FI13" s="44"/>
    </row>
    <row r="14" spans="1:165" s="21" customFormat="1" ht="75.75" customHeight="1" x14ac:dyDescent="0.25">
      <c r="B14" s="22"/>
      <c r="G14" s="22"/>
      <c r="H14" s="22"/>
      <c r="I14" s="22"/>
      <c r="J14" s="22"/>
      <c r="K14" s="22"/>
      <c r="L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V14" s="22"/>
      <c r="AW14" s="22"/>
      <c r="BA14" s="22"/>
      <c r="BB14" s="22"/>
      <c r="BC14" s="22"/>
      <c r="BD14" s="22"/>
      <c r="BE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</row>
    <row r="15" spans="1:165" s="21" customFormat="1" ht="72.75" customHeight="1" x14ac:dyDescent="0.25">
      <c r="A15" s="21" t="s">
        <v>353</v>
      </c>
      <c r="B15" s="22" t="s">
        <v>488</v>
      </c>
      <c r="C15" s="26" t="s">
        <v>489</v>
      </c>
      <c r="D15" s="26" t="s">
        <v>224</v>
      </c>
      <c r="E15" s="26" t="s">
        <v>225</v>
      </c>
      <c r="F15" s="21" t="s">
        <v>226</v>
      </c>
      <c r="G15" s="22" t="s">
        <v>454</v>
      </c>
      <c r="H15" s="22" t="s">
        <v>455</v>
      </c>
      <c r="I15" s="22" t="s">
        <v>233</v>
      </c>
      <c r="J15" s="22" t="s">
        <v>456</v>
      </c>
      <c r="K15" s="22" t="s">
        <v>286</v>
      </c>
      <c r="L15" s="22" t="s">
        <v>457</v>
      </c>
      <c r="M15" s="26" t="s">
        <v>232</v>
      </c>
      <c r="N15" s="22" t="s">
        <v>422</v>
      </c>
      <c r="O15" s="22" t="s">
        <v>422</v>
      </c>
      <c r="P15" s="22" t="s">
        <v>239</v>
      </c>
      <c r="Q15" s="22" t="s">
        <v>490</v>
      </c>
      <c r="R15" s="22" t="s">
        <v>207</v>
      </c>
      <c r="S15" s="22" t="s">
        <v>246</v>
      </c>
      <c r="T15" s="22" t="s">
        <v>247</v>
      </c>
      <c r="U15" s="22" t="s">
        <v>247</v>
      </c>
      <c r="V15" s="22" t="s">
        <v>247</v>
      </c>
      <c r="W15" s="22" t="s">
        <v>247</v>
      </c>
      <c r="X15" s="22" t="s">
        <v>247</v>
      </c>
      <c r="Y15" s="22" t="s">
        <v>247</v>
      </c>
      <c r="Z15" s="22" t="s">
        <v>213</v>
      </c>
      <c r="AA15" s="22" t="s">
        <v>232</v>
      </c>
      <c r="AB15" s="22" t="s">
        <v>422</v>
      </c>
      <c r="AC15" s="22" t="s">
        <v>422</v>
      </c>
      <c r="AD15" s="21" t="s">
        <v>207</v>
      </c>
      <c r="AE15" s="21" t="s">
        <v>490</v>
      </c>
      <c r="AF15" s="21" t="s">
        <v>232</v>
      </c>
      <c r="AG15" s="21" t="s">
        <v>289</v>
      </c>
      <c r="AH15" s="21" t="s">
        <v>424</v>
      </c>
      <c r="AI15" s="26" t="s">
        <v>425</v>
      </c>
      <c r="AJ15" s="26" t="s">
        <v>288</v>
      </c>
      <c r="AK15" s="21" t="s">
        <v>287</v>
      </c>
      <c r="AL15" s="21" t="s">
        <v>286</v>
      </c>
      <c r="AM15" s="21" t="s">
        <v>424</v>
      </c>
      <c r="AN15" s="21" t="s">
        <v>425</v>
      </c>
      <c r="AO15" s="21" t="s">
        <v>283</v>
      </c>
      <c r="AP15" s="21" t="s">
        <v>283</v>
      </c>
      <c r="AQ15" s="26" t="s">
        <v>282</v>
      </c>
      <c r="AR15" s="27"/>
      <c r="AS15" s="21" t="s">
        <v>491</v>
      </c>
      <c r="AT15" s="21" t="s">
        <v>279</v>
      </c>
      <c r="AU15" s="21" t="s">
        <v>232</v>
      </c>
      <c r="AV15" s="22" t="s">
        <v>422</v>
      </c>
      <c r="AW15" s="22" t="s">
        <v>422</v>
      </c>
      <c r="AX15" s="21" t="s">
        <v>278</v>
      </c>
      <c r="AY15" s="21" t="s">
        <v>492</v>
      </c>
      <c r="AZ15" s="21" t="s">
        <v>379</v>
      </c>
      <c r="BA15" s="21" t="s">
        <v>461</v>
      </c>
      <c r="BB15" s="21" t="s">
        <v>467</v>
      </c>
      <c r="BC15" s="21" t="s">
        <v>469</v>
      </c>
      <c r="BD15" s="24"/>
      <c r="BE15" s="24"/>
      <c r="BF15" s="21" t="s">
        <v>309</v>
      </c>
      <c r="BG15" s="26" t="s">
        <v>232</v>
      </c>
      <c r="BH15" s="26" t="s">
        <v>308</v>
      </c>
      <c r="BI15" s="21" t="s">
        <v>214</v>
      </c>
      <c r="BJ15" s="21" t="s">
        <v>307</v>
      </c>
      <c r="BK15" s="21" t="s">
        <v>278</v>
      </c>
      <c r="BL15" s="21" t="s">
        <v>493</v>
      </c>
      <c r="BM15" s="21" t="s">
        <v>494</v>
      </c>
      <c r="BN15" s="21" t="s">
        <v>495</v>
      </c>
      <c r="BO15" s="21" t="s">
        <v>430</v>
      </c>
      <c r="BP15" s="21" t="s">
        <v>431</v>
      </c>
      <c r="BQ15" s="21" t="s">
        <v>301</v>
      </c>
      <c r="BR15" s="21" t="s">
        <v>300</v>
      </c>
      <c r="BS15" s="22" t="s">
        <v>496</v>
      </c>
      <c r="BT15" s="22" t="s">
        <v>232</v>
      </c>
      <c r="BU15" s="22" t="s">
        <v>316</v>
      </c>
      <c r="BV15" s="22" t="s">
        <v>317</v>
      </c>
      <c r="BW15" s="22" t="s">
        <v>433</v>
      </c>
      <c r="BX15" s="22" t="s">
        <v>300</v>
      </c>
      <c r="BY15" s="22" t="s">
        <v>497</v>
      </c>
      <c r="BZ15" s="22" t="s">
        <v>286</v>
      </c>
      <c r="CA15" s="22" t="s">
        <v>330</v>
      </c>
      <c r="CB15" s="22" t="s">
        <v>424</v>
      </c>
      <c r="CC15" s="22" t="s">
        <v>425</v>
      </c>
      <c r="CD15" s="22" t="s">
        <v>424</v>
      </c>
      <c r="CE15" s="22" t="s">
        <v>425</v>
      </c>
      <c r="CF15" s="22" t="s">
        <v>232</v>
      </c>
      <c r="CG15" s="23"/>
      <c r="CH15" s="23"/>
      <c r="CI15" s="22" t="s">
        <v>349</v>
      </c>
      <c r="CJ15" s="22" t="s">
        <v>435</v>
      </c>
      <c r="CK15" s="23"/>
      <c r="CL15" s="23"/>
      <c r="CM15" s="23"/>
      <c r="CN15" s="23"/>
      <c r="CO15" s="22" t="s">
        <v>351</v>
      </c>
      <c r="CP15" s="22" t="s">
        <v>207</v>
      </c>
      <c r="CQ15" s="22" t="s">
        <v>352</v>
      </c>
      <c r="CR15" s="22" t="s">
        <v>353</v>
      </c>
      <c r="CS15" s="22" t="s">
        <v>436</v>
      </c>
      <c r="CT15" s="22" t="s">
        <v>498</v>
      </c>
      <c r="CU15" s="22" t="s">
        <v>356</v>
      </c>
      <c r="CV15" s="22" t="s">
        <v>232</v>
      </c>
      <c r="CW15" s="22" t="s">
        <v>232</v>
      </c>
      <c r="CX15" s="22" t="s">
        <v>499</v>
      </c>
      <c r="CY15" s="22" t="s">
        <v>500</v>
      </c>
      <c r="CZ15" s="22" t="s">
        <v>501</v>
      </c>
      <c r="DA15" s="22" t="s">
        <v>212</v>
      </c>
      <c r="DB15" s="22" t="s">
        <v>502</v>
      </c>
      <c r="DC15" s="22" t="s">
        <v>207</v>
      </c>
      <c r="DD15" s="22" t="s">
        <v>232</v>
      </c>
      <c r="DE15" s="22" t="s">
        <v>232</v>
      </c>
      <c r="DF15" s="22" t="s">
        <v>232</v>
      </c>
      <c r="DG15" s="22" t="s">
        <v>232</v>
      </c>
      <c r="DH15" s="22" t="s">
        <v>232</v>
      </c>
      <c r="DI15" s="22" t="s">
        <v>232</v>
      </c>
      <c r="DJ15" s="22" t="s">
        <v>232</v>
      </c>
      <c r="DK15" s="22" t="s">
        <v>232</v>
      </c>
      <c r="DL15" s="22" t="s">
        <v>232</v>
      </c>
      <c r="DM15" s="22" t="s">
        <v>232</v>
      </c>
      <c r="DN15" s="22" t="s">
        <v>232</v>
      </c>
      <c r="DO15" s="22" t="s">
        <v>301</v>
      </c>
      <c r="DP15" s="22" t="s">
        <v>442</v>
      </c>
      <c r="DQ15" s="22" t="s">
        <v>379</v>
      </c>
      <c r="DR15" s="22" t="s">
        <v>380</v>
      </c>
      <c r="DS15" s="22" t="s">
        <v>384</v>
      </c>
      <c r="DT15" s="22" t="s">
        <v>477</v>
      </c>
      <c r="DU15" s="22" t="s">
        <v>386</v>
      </c>
      <c r="DV15" s="22" t="s">
        <v>207</v>
      </c>
      <c r="DW15" s="22" t="s">
        <v>405</v>
      </c>
      <c r="DX15" s="22" t="s">
        <v>404</v>
      </c>
      <c r="DY15" s="22" t="s">
        <v>403</v>
      </c>
      <c r="DZ15" s="22" t="s">
        <v>402</v>
      </c>
      <c r="EA15" s="22" t="s">
        <v>397</v>
      </c>
      <c r="EB15" s="22" t="s">
        <v>308</v>
      </c>
      <c r="EC15" s="22" t="s">
        <v>401</v>
      </c>
      <c r="ED15" s="22" t="s">
        <v>400</v>
      </c>
      <c r="EE15" s="22" t="s">
        <v>278</v>
      </c>
      <c r="EF15" s="22" t="s">
        <v>214</v>
      </c>
      <c r="EG15" s="22" t="s">
        <v>399</v>
      </c>
      <c r="EH15" s="22" t="s">
        <v>232</v>
      </c>
      <c r="EI15" s="22" t="s">
        <v>398</v>
      </c>
      <c r="EJ15" s="22" t="s">
        <v>398</v>
      </c>
      <c r="EK15" s="22" t="s">
        <v>397</v>
      </c>
      <c r="EL15" s="22" t="s">
        <v>232</v>
      </c>
      <c r="EM15" s="22" t="s">
        <v>232</v>
      </c>
      <c r="EN15" s="22" t="s">
        <v>503</v>
      </c>
      <c r="EO15" s="22" t="s">
        <v>504</v>
      </c>
      <c r="EP15" s="22" t="s">
        <v>505</v>
      </c>
      <c r="EQ15" s="22" t="s">
        <v>445</v>
      </c>
      <c r="ER15" s="22" t="s">
        <v>506</v>
      </c>
      <c r="ES15" s="22" t="s">
        <v>214</v>
      </c>
      <c r="ET15" s="22" t="s">
        <v>232</v>
      </c>
      <c r="EU15" s="22" t="s">
        <v>419</v>
      </c>
      <c r="EV15" s="22" t="s">
        <v>418</v>
      </c>
      <c r="EW15" s="22" t="s">
        <v>232</v>
      </c>
      <c r="EX15" s="22" t="s">
        <v>507</v>
      </c>
      <c r="EY15" s="22" t="s">
        <v>508</v>
      </c>
      <c r="EZ15" s="22" t="s">
        <v>509</v>
      </c>
      <c r="FA15" s="22" t="s">
        <v>209</v>
      </c>
      <c r="FB15" s="22" t="s">
        <v>233</v>
      </c>
      <c r="FC15" s="22" t="s">
        <v>484</v>
      </c>
      <c r="FD15" s="22" t="s">
        <v>485</v>
      </c>
      <c r="FE15" s="23"/>
      <c r="FF15" s="22" t="s">
        <v>442</v>
      </c>
      <c r="FG15" s="22" t="s">
        <v>469</v>
      </c>
      <c r="FH15" s="21" t="s">
        <v>510</v>
      </c>
      <c r="FI15" s="21" t="s">
        <v>511</v>
      </c>
    </row>
    <row r="16" spans="1:165" s="21" customFormat="1" ht="72.75" customHeight="1" x14ac:dyDescent="0.25">
      <c r="A16" s="21" t="s">
        <v>1385</v>
      </c>
      <c r="B16" s="22" t="s">
        <v>1411</v>
      </c>
      <c r="C16" s="26" t="s">
        <v>489</v>
      </c>
      <c r="D16" s="26" t="s">
        <v>224</v>
      </c>
      <c r="E16" s="26" t="s">
        <v>225</v>
      </c>
      <c r="F16" s="21" t="s">
        <v>226</v>
      </c>
      <c r="G16" s="22" t="s">
        <v>454</v>
      </c>
      <c r="H16" s="22" t="s">
        <v>455</v>
      </c>
      <c r="I16" s="22" t="s">
        <v>233</v>
      </c>
      <c r="J16" s="22" t="s">
        <v>456</v>
      </c>
      <c r="K16" s="22" t="s">
        <v>286</v>
      </c>
      <c r="L16" s="22" t="s">
        <v>457</v>
      </c>
      <c r="M16" s="26" t="s">
        <v>232</v>
      </c>
      <c r="N16" s="22" t="s">
        <v>422</v>
      </c>
      <c r="O16" s="22" t="s">
        <v>422</v>
      </c>
      <c r="P16" s="22" t="s">
        <v>239</v>
      </c>
      <c r="Q16" s="22" t="s">
        <v>490</v>
      </c>
      <c r="R16" s="22" t="s">
        <v>207</v>
      </c>
      <c r="S16" s="22" t="s">
        <v>246</v>
      </c>
      <c r="T16" s="22" t="s">
        <v>247</v>
      </c>
      <c r="U16" s="22" t="s">
        <v>247</v>
      </c>
      <c r="V16" s="22" t="s">
        <v>247</v>
      </c>
      <c r="W16" s="22" t="s">
        <v>247</v>
      </c>
      <c r="X16" s="22" t="s">
        <v>247</v>
      </c>
      <c r="Y16" s="22" t="s">
        <v>247</v>
      </c>
      <c r="Z16" s="22" t="s">
        <v>213</v>
      </c>
      <c r="AA16" s="22" t="s">
        <v>232</v>
      </c>
      <c r="AB16" s="22" t="s">
        <v>422</v>
      </c>
      <c r="AC16" s="22" t="s">
        <v>422</v>
      </c>
      <c r="AD16" s="21" t="s">
        <v>207</v>
      </c>
      <c r="AE16" s="21" t="s">
        <v>490</v>
      </c>
      <c r="AF16" s="21" t="s">
        <v>232</v>
      </c>
      <c r="AG16" s="21" t="s">
        <v>289</v>
      </c>
      <c r="AH16" s="21" t="s">
        <v>424</v>
      </c>
      <c r="AI16" s="26" t="s">
        <v>425</v>
      </c>
      <c r="AJ16" s="26" t="s">
        <v>288</v>
      </c>
      <c r="AK16" s="21" t="s">
        <v>287</v>
      </c>
      <c r="AL16" s="21" t="s">
        <v>286</v>
      </c>
      <c r="AM16" s="21" t="s">
        <v>424</v>
      </c>
      <c r="AN16" s="21" t="s">
        <v>425</v>
      </c>
      <c r="AO16" s="21" t="s">
        <v>283</v>
      </c>
      <c r="AP16" s="21" t="s">
        <v>283</v>
      </c>
      <c r="AQ16" s="26" t="s">
        <v>282</v>
      </c>
      <c r="AR16" s="27"/>
      <c r="AS16" s="21" t="s">
        <v>491</v>
      </c>
      <c r="AT16" s="21" t="s">
        <v>279</v>
      </c>
      <c r="AU16" s="21" t="s">
        <v>232</v>
      </c>
      <c r="AV16" s="22" t="s">
        <v>422</v>
      </c>
      <c r="AW16" s="22" t="s">
        <v>422</v>
      </c>
      <c r="AX16" s="21" t="s">
        <v>278</v>
      </c>
      <c r="AY16" s="21" t="s">
        <v>492</v>
      </c>
      <c r="AZ16" s="21" t="s">
        <v>379</v>
      </c>
      <c r="BA16" s="21" t="s">
        <v>461</v>
      </c>
      <c r="BB16" s="21" t="s">
        <v>467</v>
      </c>
      <c r="BC16" s="21" t="s">
        <v>469</v>
      </c>
      <c r="BD16" s="24"/>
      <c r="BE16" s="24"/>
      <c r="BF16" s="22" t="s">
        <v>309</v>
      </c>
      <c r="BG16" s="26" t="s">
        <v>232</v>
      </c>
      <c r="BH16" s="26" t="s">
        <v>308</v>
      </c>
      <c r="BI16" s="21" t="s">
        <v>214</v>
      </c>
      <c r="BJ16" s="21" t="s">
        <v>307</v>
      </c>
      <c r="BK16" s="21" t="s">
        <v>278</v>
      </c>
      <c r="BL16" s="21" t="s">
        <v>493</v>
      </c>
      <c r="BM16" s="21" t="s">
        <v>1412</v>
      </c>
      <c r="BN16" s="21" t="s">
        <v>495</v>
      </c>
      <c r="BO16" s="21" t="s">
        <v>430</v>
      </c>
      <c r="BP16" s="21" t="s">
        <v>431</v>
      </c>
      <c r="BQ16" s="21" t="s">
        <v>301</v>
      </c>
      <c r="BR16" s="21" t="s">
        <v>300</v>
      </c>
      <c r="BS16" s="22" t="s">
        <v>1413</v>
      </c>
      <c r="BT16" s="22" t="s">
        <v>232</v>
      </c>
      <c r="BU16" s="22" t="s">
        <v>316</v>
      </c>
      <c r="BV16" s="22" t="s">
        <v>317</v>
      </c>
      <c r="BW16" s="22" t="s">
        <v>433</v>
      </c>
      <c r="BX16" s="22" t="s">
        <v>300</v>
      </c>
      <c r="BY16" s="22" t="s">
        <v>497</v>
      </c>
      <c r="BZ16" s="22" t="s">
        <v>286</v>
      </c>
      <c r="CA16" s="22" t="s">
        <v>330</v>
      </c>
      <c r="CB16" s="22" t="s">
        <v>424</v>
      </c>
      <c r="CC16" s="22" t="s">
        <v>425</v>
      </c>
      <c r="CD16" s="22" t="s">
        <v>424</v>
      </c>
      <c r="CE16" s="22" t="s">
        <v>425</v>
      </c>
      <c r="CF16" s="22" t="s">
        <v>232</v>
      </c>
      <c r="CG16" s="23"/>
      <c r="CH16" s="23"/>
      <c r="CI16" s="22" t="s">
        <v>349</v>
      </c>
      <c r="CJ16" s="22" t="s">
        <v>435</v>
      </c>
      <c r="CK16" s="23"/>
      <c r="CL16" s="23"/>
      <c r="CM16" s="23"/>
      <c r="CN16" s="23"/>
      <c r="CO16" s="22" t="s">
        <v>351</v>
      </c>
      <c r="CP16" s="22" t="s">
        <v>207</v>
      </c>
      <c r="CQ16" s="22" t="s">
        <v>352</v>
      </c>
      <c r="CR16" s="22" t="s">
        <v>353</v>
      </c>
      <c r="CS16" s="22" t="s">
        <v>436</v>
      </c>
      <c r="CT16" s="22" t="s">
        <v>498</v>
      </c>
      <c r="CU16" s="22" t="s">
        <v>356</v>
      </c>
      <c r="CV16" s="22" t="s">
        <v>232</v>
      </c>
      <c r="CW16" s="22" t="s">
        <v>232</v>
      </c>
      <c r="CX16" s="22" t="s">
        <v>1414</v>
      </c>
      <c r="CY16" s="22" t="s">
        <v>1415</v>
      </c>
      <c r="CZ16" s="22" t="s">
        <v>501</v>
      </c>
      <c r="DA16" s="22" t="s">
        <v>212</v>
      </c>
      <c r="DB16" s="22" t="s">
        <v>502</v>
      </c>
      <c r="DC16" s="22" t="s">
        <v>207</v>
      </c>
      <c r="DD16" s="22" t="s">
        <v>232</v>
      </c>
      <c r="DE16" s="22" t="s">
        <v>232</v>
      </c>
      <c r="DF16" s="22" t="s">
        <v>232</v>
      </c>
      <c r="DG16" s="22" t="s">
        <v>232</v>
      </c>
      <c r="DH16" s="22" t="s">
        <v>232</v>
      </c>
      <c r="DI16" s="22" t="s">
        <v>232</v>
      </c>
      <c r="DJ16" s="22" t="s">
        <v>232</v>
      </c>
      <c r="DK16" s="22" t="s">
        <v>232</v>
      </c>
      <c r="DL16" s="22" t="s">
        <v>232</v>
      </c>
      <c r="DM16" s="22" t="s">
        <v>232</v>
      </c>
      <c r="DN16" s="22" t="s">
        <v>232</v>
      </c>
      <c r="DO16" s="22" t="s">
        <v>301</v>
      </c>
      <c r="DP16" s="22" t="s">
        <v>442</v>
      </c>
      <c r="DQ16" s="22" t="s">
        <v>379</v>
      </c>
      <c r="DR16" s="22" t="s">
        <v>380</v>
      </c>
      <c r="DS16" s="22" t="s">
        <v>384</v>
      </c>
      <c r="DT16" s="22" t="s">
        <v>477</v>
      </c>
      <c r="DU16" s="22" t="s">
        <v>386</v>
      </c>
      <c r="DV16" s="22" t="s">
        <v>207</v>
      </c>
      <c r="DW16" s="22" t="s">
        <v>405</v>
      </c>
      <c r="DX16" s="22" t="s">
        <v>404</v>
      </c>
      <c r="DY16" s="22" t="s">
        <v>403</v>
      </c>
      <c r="DZ16" s="22" t="s">
        <v>402</v>
      </c>
      <c r="EA16" s="22" t="s">
        <v>397</v>
      </c>
      <c r="EB16" s="22" t="s">
        <v>308</v>
      </c>
      <c r="EC16" s="22" t="s">
        <v>401</v>
      </c>
      <c r="ED16" s="22" t="s">
        <v>400</v>
      </c>
      <c r="EE16" s="22" t="s">
        <v>278</v>
      </c>
      <c r="EF16" s="22" t="s">
        <v>214</v>
      </c>
      <c r="EG16" s="22" t="s">
        <v>399</v>
      </c>
      <c r="EH16" s="22" t="s">
        <v>232</v>
      </c>
      <c r="EI16" s="22" t="s">
        <v>398</v>
      </c>
      <c r="EJ16" s="22" t="s">
        <v>398</v>
      </c>
      <c r="EK16" s="22" t="s">
        <v>397</v>
      </c>
      <c r="EL16" s="22" t="s">
        <v>232</v>
      </c>
      <c r="EM16" s="22" t="s">
        <v>232</v>
      </c>
      <c r="EN16" s="22" t="s">
        <v>1416</v>
      </c>
      <c r="EO16" s="22" t="s">
        <v>1417</v>
      </c>
      <c r="EP16" s="22" t="s">
        <v>505</v>
      </c>
      <c r="EQ16" s="22" t="s">
        <v>445</v>
      </c>
      <c r="ER16" s="22" t="s">
        <v>506</v>
      </c>
      <c r="ES16" s="22" t="s">
        <v>214</v>
      </c>
      <c r="ET16" s="22" t="s">
        <v>232</v>
      </c>
      <c r="EU16" s="22" t="s">
        <v>419</v>
      </c>
      <c r="EV16" s="22" t="s">
        <v>418</v>
      </c>
      <c r="EW16" s="22" t="s">
        <v>232</v>
      </c>
      <c r="EX16" s="22" t="s">
        <v>507</v>
      </c>
      <c r="EY16" s="22" t="s">
        <v>1418</v>
      </c>
      <c r="EZ16" s="22" t="s">
        <v>1419</v>
      </c>
      <c r="FA16" s="22" t="s">
        <v>209</v>
      </c>
      <c r="FB16" s="22" t="s">
        <v>233</v>
      </c>
      <c r="FC16" s="22" t="s">
        <v>484</v>
      </c>
      <c r="FD16" s="22" t="s">
        <v>485</v>
      </c>
      <c r="FE16" s="23"/>
      <c r="FF16" s="22" t="s">
        <v>442</v>
      </c>
      <c r="FG16" s="22" t="s">
        <v>469</v>
      </c>
      <c r="FH16" s="21" t="s">
        <v>1420</v>
      </c>
      <c r="FI16" s="21" t="s">
        <v>1421</v>
      </c>
    </row>
    <row r="17" spans="1:165" s="21" customFormat="1" ht="72.75" customHeight="1" x14ac:dyDescent="0.25">
      <c r="B17" s="42"/>
      <c r="C17" s="53">
        <f>(23-23)/23*100</f>
        <v>0</v>
      </c>
      <c r="D17" s="26"/>
      <c r="E17" s="26"/>
      <c r="G17" s="22"/>
      <c r="H17" s="22"/>
      <c r="I17" s="22"/>
      <c r="J17" s="22"/>
      <c r="K17" s="22"/>
      <c r="L17" s="22"/>
      <c r="M17" s="2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I17" s="26"/>
      <c r="AJ17" s="26"/>
      <c r="AQ17" s="26"/>
      <c r="AR17" s="26"/>
      <c r="AV17" s="22"/>
      <c r="AW17" s="22"/>
      <c r="BG17" s="26"/>
      <c r="BH17" s="26"/>
      <c r="BM17" s="44"/>
      <c r="BS17" s="4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42"/>
      <c r="CY17" s="4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42"/>
      <c r="EO17" s="42"/>
      <c r="EP17" s="22"/>
      <c r="EQ17" s="22"/>
      <c r="ER17" s="22"/>
      <c r="ES17" s="22"/>
      <c r="ET17" s="22"/>
      <c r="EU17" s="22"/>
      <c r="EV17" s="22"/>
      <c r="EW17" s="22"/>
      <c r="EX17" s="22"/>
      <c r="EY17" s="42"/>
      <c r="EZ17" s="42"/>
      <c r="FA17" s="22"/>
      <c r="FB17" s="22"/>
      <c r="FC17" s="22"/>
      <c r="FD17" s="22"/>
      <c r="FE17" s="22"/>
      <c r="FF17" s="22"/>
      <c r="FG17" s="22"/>
      <c r="FH17" s="44"/>
      <c r="FI17" s="44"/>
    </row>
    <row r="18" spans="1:165" s="21" customFormat="1" ht="72.75" customHeight="1" x14ac:dyDescent="0.25">
      <c r="B18" s="22"/>
      <c r="C18" s="26"/>
      <c r="D18" s="26"/>
      <c r="E18" s="26"/>
      <c r="G18" s="22"/>
      <c r="H18" s="22"/>
      <c r="I18" s="22"/>
      <c r="J18" s="22"/>
      <c r="K18" s="22"/>
      <c r="L18" s="22"/>
      <c r="M18" s="26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I18" s="26"/>
      <c r="AJ18" s="26"/>
      <c r="AQ18" s="26"/>
      <c r="AR18" s="26"/>
      <c r="AV18" s="22"/>
      <c r="AW18" s="22"/>
      <c r="BG18" s="26"/>
      <c r="BH18" s="26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</row>
    <row r="19" spans="1:165" s="21" customFormat="1" ht="78" customHeight="1" x14ac:dyDescent="0.25">
      <c r="A19" s="21" t="s">
        <v>512</v>
      </c>
      <c r="B19" s="22" t="s">
        <v>513</v>
      </c>
      <c r="C19" s="26" t="s">
        <v>453</v>
      </c>
      <c r="D19" s="26" t="s">
        <v>224</v>
      </c>
      <c r="E19" s="26" t="s">
        <v>225</v>
      </c>
      <c r="F19" s="21" t="s">
        <v>226</v>
      </c>
      <c r="G19" s="22" t="s">
        <v>454</v>
      </c>
      <c r="H19" s="22" t="s">
        <v>455</v>
      </c>
      <c r="I19" s="22" t="s">
        <v>233</v>
      </c>
      <c r="J19" s="22" t="s">
        <v>456</v>
      </c>
      <c r="K19" s="22" t="s">
        <v>286</v>
      </c>
      <c r="L19" s="22" t="s">
        <v>457</v>
      </c>
      <c r="M19" s="26" t="s">
        <v>232</v>
      </c>
      <c r="N19" s="22" t="s">
        <v>422</v>
      </c>
      <c r="O19" s="22" t="s">
        <v>422</v>
      </c>
      <c r="P19" s="22" t="s">
        <v>239</v>
      </c>
      <c r="Q19" s="22" t="s">
        <v>458</v>
      </c>
      <c r="R19" s="22" t="s">
        <v>207</v>
      </c>
      <c r="S19" s="22" t="s">
        <v>246</v>
      </c>
      <c r="T19" s="22" t="s">
        <v>247</v>
      </c>
      <c r="U19" s="22" t="s">
        <v>247</v>
      </c>
      <c r="V19" s="22" t="s">
        <v>247</v>
      </c>
      <c r="W19" s="22" t="s">
        <v>247</v>
      </c>
      <c r="X19" s="22" t="s">
        <v>247</v>
      </c>
      <c r="Y19" s="22" t="s">
        <v>247</v>
      </c>
      <c r="Z19" s="22" t="s">
        <v>213</v>
      </c>
      <c r="AA19" s="22" t="s">
        <v>232</v>
      </c>
      <c r="AB19" s="22" t="s">
        <v>422</v>
      </c>
      <c r="AC19" s="22" t="s">
        <v>422</v>
      </c>
      <c r="AD19" s="21" t="s">
        <v>207</v>
      </c>
      <c r="AE19" s="21" t="s">
        <v>514</v>
      </c>
      <c r="AF19" s="21" t="s">
        <v>232</v>
      </c>
      <c r="AG19" s="21" t="s">
        <v>289</v>
      </c>
      <c r="AH19" s="21" t="s">
        <v>424</v>
      </c>
      <c r="AI19" s="21" t="s">
        <v>425</v>
      </c>
      <c r="AJ19" s="21" t="s">
        <v>288</v>
      </c>
      <c r="AK19" s="21" t="s">
        <v>287</v>
      </c>
      <c r="AL19" s="21" t="s">
        <v>286</v>
      </c>
      <c r="AM19" s="21" t="s">
        <v>424</v>
      </c>
      <c r="AN19" s="21" t="s">
        <v>425</v>
      </c>
      <c r="AO19" s="21" t="s">
        <v>283</v>
      </c>
      <c r="AP19" s="21" t="s">
        <v>283</v>
      </c>
      <c r="AQ19" s="21" t="s">
        <v>282</v>
      </c>
      <c r="AR19" s="24"/>
      <c r="AS19" s="21" t="s">
        <v>515</v>
      </c>
      <c r="AT19" s="21" t="s">
        <v>279</v>
      </c>
      <c r="AU19" s="21" t="s">
        <v>232</v>
      </c>
      <c r="AV19" s="22" t="s">
        <v>422</v>
      </c>
      <c r="AW19" s="22" t="s">
        <v>422</v>
      </c>
      <c r="AX19" s="21" t="s">
        <v>278</v>
      </c>
      <c r="AY19" s="21" t="s">
        <v>458</v>
      </c>
      <c r="AZ19" s="21" t="s">
        <v>379</v>
      </c>
      <c r="BA19" s="21" t="s">
        <v>461</v>
      </c>
      <c r="BB19" s="21" t="s">
        <v>467</v>
      </c>
      <c r="BC19" s="21" t="s">
        <v>469</v>
      </c>
      <c r="BD19" s="24"/>
      <c r="BE19" s="24"/>
      <c r="BF19" s="21" t="s">
        <v>309</v>
      </c>
      <c r="BG19" s="21" t="s">
        <v>232</v>
      </c>
      <c r="BH19" s="21" t="s">
        <v>308</v>
      </c>
      <c r="BI19" s="21" t="s">
        <v>214</v>
      </c>
      <c r="BJ19" s="21" t="s">
        <v>307</v>
      </c>
      <c r="BK19" s="21" t="s">
        <v>278</v>
      </c>
      <c r="BL19" s="21" t="s">
        <v>516</v>
      </c>
      <c r="BM19" s="21" t="s">
        <v>517</v>
      </c>
      <c r="BN19" s="21" t="s">
        <v>518</v>
      </c>
      <c r="BO19" s="21" t="s">
        <v>430</v>
      </c>
      <c r="BP19" s="21" t="s">
        <v>431</v>
      </c>
      <c r="BQ19" s="21" t="s">
        <v>301</v>
      </c>
      <c r="BR19" s="21" t="s">
        <v>300</v>
      </c>
      <c r="BS19" s="22" t="s">
        <v>519</v>
      </c>
      <c r="BT19" s="22" t="s">
        <v>232</v>
      </c>
      <c r="BU19" s="22" t="s">
        <v>316</v>
      </c>
      <c r="BV19" s="22" t="s">
        <v>317</v>
      </c>
      <c r="BW19" s="22" t="s">
        <v>433</v>
      </c>
      <c r="BX19" s="22" t="s">
        <v>300</v>
      </c>
      <c r="BY19" s="22" t="s">
        <v>520</v>
      </c>
      <c r="BZ19" s="22" t="s">
        <v>286</v>
      </c>
      <c r="CA19" s="22" t="s">
        <v>330</v>
      </c>
      <c r="CB19" s="22" t="s">
        <v>424</v>
      </c>
      <c r="CC19" s="22" t="s">
        <v>425</v>
      </c>
      <c r="CD19" s="22" t="s">
        <v>424</v>
      </c>
      <c r="CE19" s="22" t="s">
        <v>425</v>
      </c>
      <c r="CF19" s="22" t="s">
        <v>232</v>
      </c>
      <c r="CG19" s="23"/>
      <c r="CH19" s="23"/>
      <c r="CI19" s="22" t="s">
        <v>349</v>
      </c>
      <c r="CJ19" s="22" t="s">
        <v>435</v>
      </c>
      <c r="CK19" s="23"/>
      <c r="CL19" s="23"/>
      <c r="CM19" s="23"/>
      <c r="CN19" s="23"/>
      <c r="CO19" s="22" t="s">
        <v>351</v>
      </c>
      <c r="CP19" s="22" t="s">
        <v>207</v>
      </c>
      <c r="CQ19" s="22" t="s">
        <v>352</v>
      </c>
      <c r="CR19" s="22" t="s">
        <v>353</v>
      </c>
      <c r="CS19" s="22" t="s">
        <v>521</v>
      </c>
      <c r="CT19" s="22" t="s">
        <v>522</v>
      </c>
      <c r="CU19" s="22" t="s">
        <v>356</v>
      </c>
      <c r="CV19" s="22" t="s">
        <v>232</v>
      </c>
      <c r="CW19" s="22" t="s">
        <v>232</v>
      </c>
      <c r="CX19" s="22" t="s">
        <v>523</v>
      </c>
      <c r="CY19" s="22" t="s">
        <v>524</v>
      </c>
      <c r="CZ19" s="22" t="s">
        <v>525</v>
      </c>
      <c r="DA19" s="22" t="s">
        <v>212</v>
      </c>
      <c r="DB19" s="22" t="s">
        <v>526</v>
      </c>
      <c r="DC19" s="22" t="s">
        <v>207</v>
      </c>
      <c r="DD19" s="22" t="s">
        <v>232</v>
      </c>
      <c r="DE19" s="22" t="s">
        <v>232</v>
      </c>
      <c r="DF19" s="22" t="s">
        <v>232</v>
      </c>
      <c r="DG19" s="22" t="s">
        <v>232</v>
      </c>
      <c r="DH19" s="22" t="s">
        <v>232</v>
      </c>
      <c r="DI19" s="22" t="s">
        <v>232</v>
      </c>
      <c r="DJ19" s="22" t="s">
        <v>232</v>
      </c>
      <c r="DK19" s="22" t="s">
        <v>232</v>
      </c>
      <c r="DL19" s="22" t="s">
        <v>232</v>
      </c>
      <c r="DM19" s="22" t="s">
        <v>232</v>
      </c>
      <c r="DN19" s="22" t="s">
        <v>232</v>
      </c>
      <c r="DO19" s="22" t="s">
        <v>301</v>
      </c>
      <c r="DP19" s="22" t="s">
        <v>442</v>
      </c>
      <c r="DQ19" s="22" t="s">
        <v>379</v>
      </c>
      <c r="DR19" s="22" t="s">
        <v>380</v>
      </c>
      <c r="DS19" s="22" t="s">
        <v>384</v>
      </c>
      <c r="DT19" s="22" t="s">
        <v>477</v>
      </c>
      <c r="DU19" s="22" t="s">
        <v>386</v>
      </c>
      <c r="DV19" s="22" t="s">
        <v>207</v>
      </c>
      <c r="DW19" s="22" t="s">
        <v>405</v>
      </c>
      <c r="DX19" s="22" t="s">
        <v>404</v>
      </c>
      <c r="DY19" s="22" t="s">
        <v>403</v>
      </c>
      <c r="DZ19" s="22" t="s">
        <v>402</v>
      </c>
      <c r="EA19" s="22" t="s">
        <v>397</v>
      </c>
      <c r="EB19" s="22" t="s">
        <v>308</v>
      </c>
      <c r="EC19" s="22" t="s">
        <v>401</v>
      </c>
      <c r="ED19" s="22" t="s">
        <v>400</v>
      </c>
      <c r="EE19" s="22" t="s">
        <v>278</v>
      </c>
      <c r="EF19" s="22" t="s">
        <v>214</v>
      </c>
      <c r="EG19" s="22" t="s">
        <v>399</v>
      </c>
      <c r="EH19" s="22" t="s">
        <v>232</v>
      </c>
      <c r="EI19" s="22" t="s">
        <v>398</v>
      </c>
      <c r="EJ19" s="22" t="s">
        <v>398</v>
      </c>
      <c r="EK19" s="22" t="s">
        <v>397</v>
      </c>
      <c r="EL19" s="22" t="s">
        <v>232</v>
      </c>
      <c r="EM19" s="22" t="s">
        <v>232</v>
      </c>
      <c r="EN19" s="22" t="s">
        <v>527</v>
      </c>
      <c r="EO19" s="22" t="s">
        <v>528</v>
      </c>
      <c r="EP19" s="22" t="s">
        <v>529</v>
      </c>
      <c r="EQ19" s="22" t="s">
        <v>445</v>
      </c>
      <c r="ER19" s="22" t="s">
        <v>530</v>
      </c>
      <c r="ES19" s="22" t="s">
        <v>214</v>
      </c>
      <c r="ET19" s="22" t="s">
        <v>232</v>
      </c>
      <c r="EU19" s="22" t="s">
        <v>419</v>
      </c>
      <c r="EV19" s="22" t="s">
        <v>418</v>
      </c>
      <c r="EW19" s="22" t="s">
        <v>232</v>
      </c>
      <c r="EX19" s="22" t="s">
        <v>531</v>
      </c>
      <c r="EY19" s="22" t="s">
        <v>532</v>
      </c>
      <c r="EZ19" s="22" t="s">
        <v>533</v>
      </c>
      <c r="FA19" s="22" t="s">
        <v>209</v>
      </c>
      <c r="FB19" s="22" t="s">
        <v>233</v>
      </c>
      <c r="FC19" s="22" t="s">
        <v>484</v>
      </c>
      <c r="FD19" s="22" t="s">
        <v>485</v>
      </c>
      <c r="FE19" s="23"/>
      <c r="FF19" s="22" t="s">
        <v>442</v>
      </c>
      <c r="FG19" s="22" t="s">
        <v>469</v>
      </c>
      <c r="FH19" s="21" t="s">
        <v>534</v>
      </c>
      <c r="FI19" s="21" t="s">
        <v>535</v>
      </c>
    </row>
    <row r="20" spans="1:165" s="21" customFormat="1" ht="78" customHeight="1" x14ac:dyDescent="0.25">
      <c r="A20" s="21" t="s">
        <v>1385</v>
      </c>
      <c r="B20" s="22" t="s">
        <v>1422</v>
      </c>
      <c r="C20" s="26" t="s">
        <v>453</v>
      </c>
      <c r="D20" s="26" t="s">
        <v>224</v>
      </c>
      <c r="E20" s="26" t="s">
        <v>225</v>
      </c>
      <c r="F20" s="21" t="s">
        <v>226</v>
      </c>
      <c r="G20" s="22" t="s">
        <v>454</v>
      </c>
      <c r="H20" s="22" t="s">
        <v>455</v>
      </c>
      <c r="I20" s="22" t="s">
        <v>233</v>
      </c>
      <c r="J20" s="22" t="s">
        <v>456</v>
      </c>
      <c r="K20" s="22" t="s">
        <v>286</v>
      </c>
      <c r="L20" s="22" t="s">
        <v>457</v>
      </c>
      <c r="M20" s="26" t="s">
        <v>232</v>
      </c>
      <c r="N20" s="22" t="s">
        <v>422</v>
      </c>
      <c r="O20" s="22" t="s">
        <v>422</v>
      </c>
      <c r="P20" s="22" t="s">
        <v>239</v>
      </c>
      <c r="Q20" s="22" t="s">
        <v>458</v>
      </c>
      <c r="R20" s="22" t="s">
        <v>207</v>
      </c>
      <c r="S20" s="22" t="s">
        <v>246</v>
      </c>
      <c r="T20" s="22" t="s">
        <v>247</v>
      </c>
      <c r="U20" s="22" t="s">
        <v>247</v>
      </c>
      <c r="V20" s="22" t="s">
        <v>247</v>
      </c>
      <c r="W20" s="22" t="s">
        <v>247</v>
      </c>
      <c r="X20" s="22" t="s">
        <v>247</v>
      </c>
      <c r="Y20" s="22" t="s">
        <v>247</v>
      </c>
      <c r="Z20" s="22" t="s">
        <v>213</v>
      </c>
      <c r="AA20" s="22" t="s">
        <v>232</v>
      </c>
      <c r="AB20" s="22" t="s">
        <v>422</v>
      </c>
      <c r="AC20" s="22" t="s">
        <v>422</v>
      </c>
      <c r="AD20" s="21" t="s">
        <v>207</v>
      </c>
      <c r="AE20" s="21" t="s">
        <v>514</v>
      </c>
      <c r="AF20" s="21" t="s">
        <v>232</v>
      </c>
      <c r="AG20" s="21" t="s">
        <v>289</v>
      </c>
      <c r="AH20" s="21" t="s">
        <v>424</v>
      </c>
      <c r="AI20" s="21" t="s">
        <v>425</v>
      </c>
      <c r="AJ20" s="21" t="s">
        <v>288</v>
      </c>
      <c r="AK20" s="21" t="s">
        <v>287</v>
      </c>
      <c r="AL20" s="21" t="s">
        <v>286</v>
      </c>
      <c r="AM20" s="21" t="s">
        <v>424</v>
      </c>
      <c r="AN20" s="21" t="s">
        <v>425</v>
      </c>
      <c r="AO20" s="21" t="s">
        <v>283</v>
      </c>
      <c r="AP20" s="21" t="s">
        <v>283</v>
      </c>
      <c r="AQ20" s="21" t="s">
        <v>282</v>
      </c>
      <c r="AR20" s="24"/>
      <c r="AS20" s="21" t="s">
        <v>515</v>
      </c>
      <c r="AT20" s="21" t="s">
        <v>279</v>
      </c>
      <c r="AU20" s="21" t="s">
        <v>232</v>
      </c>
      <c r="AV20" s="22" t="s">
        <v>422</v>
      </c>
      <c r="AW20" s="22" t="s">
        <v>422</v>
      </c>
      <c r="AX20" s="21" t="s">
        <v>278</v>
      </c>
      <c r="AY20" s="21" t="s">
        <v>458</v>
      </c>
      <c r="AZ20" s="21" t="s">
        <v>379</v>
      </c>
      <c r="BA20" s="21" t="s">
        <v>461</v>
      </c>
      <c r="BB20" s="21" t="s">
        <v>467</v>
      </c>
      <c r="BC20" s="21" t="s">
        <v>469</v>
      </c>
      <c r="BD20" s="24"/>
      <c r="BE20" s="24"/>
      <c r="BF20" s="22" t="s">
        <v>309</v>
      </c>
      <c r="BG20" s="21" t="s">
        <v>232</v>
      </c>
      <c r="BH20" s="21" t="s">
        <v>308</v>
      </c>
      <c r="BI20" s="21" t="s">
        <v>214</v>
      </c>
      <c r="BJ20" s="21" t="s">
        <v>307</v>
      </c>
      <c r="BK20" s="21" t="s">
        <v>278</v>
      </c>
      <c r="BL20" s="21" t="s">
        <v>516</v>
      </c>
      <c r="BM20" s="21" t="s">
        <v>1423</v>
      </c>
      <c r="BN20" s="21" t="s">
        <v>518</v>
      </c>
      <c r="BO20" s="21" t="s">
        <v>430</v>
      </c>
      <c r="BP20" s="21" t="s">
        <v>431</v>
      </c>
      <c r="BQ20" s="21" t="s">
        <v>301</v>
      </c>
      <c r="BR20" s="21" t="s">
        <v>300</v>
      </c>
      <c r="BS20" s="22" t="s">
        <v>1424</v>
      </c>
      <c r="BT20" s="22" t="s">
        <v>232</v>
      </c>
      <c r="BU20" s="22" t="s">
        <v>316</v>
      </c>
      <c r="BV20" s="22" t="s">
        <v>317</v>
      </c>
      <c r="BW20" s="22" t="s">
        <v>433</v>
      </c>
      <c r="BX20" s="22" t="s">
        <v>300</v>
      </c>
      <c r="BY20" s="22" t="s">
        <v>520</v>
      </c>
      <c r="BZ20" s="22" t="s">
        <v>286</v>
      </c>
      <c r="CA20" s="22" t="s">
        <v>330</v>
      </c>
      <c r="CB20" s="22" t="s">
        <v>424</v>
      </c>
      <c r="CC20" s="22" t="s">
        <v>425</v>
      </c>
      <c r="CD20" s="22" t="s">
        <v>424</v>
      </c>
      <c r="CE20" s="22" t="s">
        <v>425</v>
      </c>
      <c r="CF20" s="22" t="s">
        <v>232</v>
      </c>
      <c r="CG20" s="23"/>
      <c r="CH20" s="23"/>
      <c r="CI20" s="22" t="s">
        <v>349</v>
      </c>
      <c r="CJ20" s="22" t="s">
        <v>435</v>
      </c>
      <c r="CK20" s="23"/>
      <c r="CL20" s="23"/>
      <c r="CM20" s="23"/>
      <c r="CN20" s="23"/>
      <c r="CO20" s="22" t="s">
        <v>351</v>
      </c>
      <c r="CP20" s="22" t="s">
        <v>207</v>
      </c>
      <c r="CQ20" s="22" t="s">
        <v>352</v>
      </c>
      <c r="CR20" s="22" t="s">
        <v>353</v>
      </c>
      <c r="CS20" s="22" t="s">
        <v>521</v>
      </c>
      <c r="CT20" s="22" t="s">
        <v>522</v>
      </c>
      <c r="CU20" s="22" t="s">
        <v>356</v>
      </c>
      <c r="CV20" s="22" t="s">
        <v>232</v>
      </c>
      <c r="CW20" s="22" t="s">
        <v>232</v>
      </c>
      <c r="CX20" s="22" t="s">
        <v>1425</v>
      </c>
      <c r="CY20" s="22" t="s">
        <v>1426</v>
      </c>
      <c r="CZ20" s="22" t="s">
        <v>525</v>
      </c>
      <c r="DA20" s="22" t="s">
        <v>212</v>
      </c>
      <c r="DB20" s="22" t="s">
        <v>526</v>
      </c>
      <c r="DC20" s="22" t="s">
        <v>207</v>
      </c>
      <c r="DD20" s="22" t="s">
        <v>232</v>
      </c>
      <c r="DE20" s="22" t="s">
        <v>232</v>
      </c>
      <c r="DF20" s="22" t="s">
        <v>232</v>
      </c>
      <c r="DG20" s="22" t="s">
        <v>232</v>
      </c>
      <c r="DH20" s="22" t="s">
        <v>232</v>
      </c>
      <c r="DI20" s="22" t="s">
        <v>232</v>
      </c>
      <c r="DJ20" s="22" t="s">
        <v>232</v>
      </c>
      <c r="DK20" s="22" t="s">
        <v>232</v>
      </c>
      <c r="DL20" s="22" t="s">
        <v>232</v>
      </c>
      <c r="DM20" s="22" t="s">
        <v>232</v>
      </c>
      <c r="DN20" s="22" t="s">
        <v>232</v>
      </c>
      <c r="DO20" s="22" t="s">
        <v>301</v>
      </c>
      <c r="DP20" s="22" t="s">
        <v>442</v>
      </c>
      <c r="DQ20" s="22" t="s">
        <v>379</v>
      </c>
      <c r="DR20" s="22" t="s">
        <v>380</v>
      </c>
      <c r="DS20" s="22" t="s">
        <v>384</v>
      </c>
      <c r="DT20" s="22" t="s">
        <v>477</v>
      </c>
      <c r="DU20" s="22" t="s">
        <v>386</v>
      </c>
      <c r="DV20" s="22" t="s">
        <v>207</v>
      </c>
      <c r="DW20" s="22" t="s">
        <v>405</v>
      </c>
      <c r="DX20" s="22" t="s">
        <v>404</v>
      </c>
      <c r="DY20" s="22" t="s">
        <v>403</v>
      </c>
      <c r="DZ20" s="22" t="s">
        <v>402</v>
      </c>
      <c r="EA20" s="22" t="s">
        <v>397</v>
      </c>
      <c r="EB20" s="22" t="s">
        <v>308</v>
      </c>
      <c r="EC20" s="22" t="s">
        <v>401</v>
      </c>
      <c r="ED20" s="22" t="s">
        <v>400</v>
      </c>
      <c r="EE20" s="22" t="s">
        <v>278</v>
      </c>
      <c r="EF20" s="22" t="s">
        <v>214</v>
      </c>
      <c r="EG20" s="22" t="s">
        <v>399</v>
      </c>
      <c r="EH20" s="22" t="s">
        <v>232</v>
      </c>
      <c r="EI20" s="22" t="s">
        <v>398</v>
      </c>
      <c r="EJ20" s="22" t="s">
        <v>398</v>
      </c>
      <c r="EK20" s="22" t="s">
        <v>397</v>
      </c>
      <c r="EL20" s="22" t="s">
        <v>232</v>
      </c>
      <c r="EM20" s="22" t="s">
        <v>232</v>
      </c>
      <c r="EN20" s="22" t="s">
        <v>1427</v>
      </c>
      <c r="EO20" s="22" t="s">
        <v>531</v>
      </c>
      <c r="EP20" s="22" t="s">
        <v>529</v>
      </c>
      <c r="EQ20" s="22" t="s">
        <v>445</v>
      </c>
      <c r="ER20" s="22" t="s">
        <v>530</v>
      </c>
      <c r="ES20" s="22" t="s">
        <v>214</v>
      </c>
      <c r="ET20" s="22" t="s">
        <v>232</v>
      </c>
      <c r="EU20" s="22" t="s">
        <v>419</v>
      </c>
      <c r="EV20" s="22" t="s">
        <v>418</v>
      </c>
      <c r="EW20" s="22" t="s">
        <v>232</v>
      </c>
      <c r="EX20" s="22" t="s">
        <v>531</v>
      </c>
      <c r="EY20" s="22" t="s">
        <v>1428</v>
      </c>
      <c r="EZ20" s="22" t="s">
        <v>1429</v>
      </c>
      <c r="FA20" s="22" t="s">
        <v>209</v>
      </c>
      <c r="FB20" s="22" t="s">
        <v>233</v>
      </c>
      <c r="FC20" s="22" t="s">
        <v>484</v>
      </c>
      <c r="FD20" s="22" t="s">
        <v>485</v>
      </c>
      <c r="FE20" s="23"/>
      <c r="FF20" s="22" t="s">
        <v>442</v>
      </c>
      <c r="FG20" s="22" t="s">
        <v>469</v>
      </c>
      <c r="FH20" s="21" t="s">
        <v>1430</v>
      </c>
      <c r="FI20" s="21" t="s">
        <v>1431</v>
      </c>
    </row>
    <row r="21" spans="1:165" s="21" customFormat="1" ht="78" customHeight="1" x14ac:dyDescent="0.25">
      <c r="B21" s="42"/>
      <c r="C21" s="53">
        <f>(17-17)/17*100</f>
        <v>0</v>
      </c>
      <c r="D21" s="26"/>
      <c r="E21" s="26"/>
      <c r="G21" s="22"/>
      <c r="H21" s="22"/>
      <c r="I21" s="22"/>
      <c r="J21" s="22"/>
      <c r="K21" s="22"/>
      <c r="L21" s="22"/>
      <c r="M21" s="26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V21" s="22"/>
      <c r="AW21" s="22"/>
      <c r="BM21" s="44"/>
      <c r="BS21" s="4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42"/>
      <c r="CY21" s="4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42"/>
      <c r="EO21" s="42"/>
      <c r="EP21" s="22"/>
      <c r="EQ21" s="22"/>
      <c r="ER21" s="22"/>
      <c r="ES21" s="22"/>
      <c r="ET21" s="22"/>
      <c r="EU21" s="22"/>
      <c r="EV21" s="22"/>
      <c r="EW21" s="22"/>
      <c r="EX21" s="22"/>
      <c r="EY21" s="42"/>
      <c r="EZ21" s="42"/>
      <c r="FA21" s="22"/>
      <c r="FB21" s="22"/>
      <c r="FC21" s="22"/>
      <c r="FD21" s="22"/>
      <c r="FE21" s="22"/>
      <c r="FF21" s="22"/>
      <c r="FG21" s="22"/>
      <c r="FH21" s="44"/>
      <c r="FI21" s="44"/>
    </row>
    <row r="22" spans="1:165" s="21" customFormat="1" ht="78" customHeight="1" x14ac:dyDescent="0.25">
      <c r="B22" s="22"/>
      <c r="C22" s="26"/>
      <c r="D22" s="26"/>
      <c r="E22" s="26"/>
      <c r="G22" s="22"/>
      <c r="H22" s="22"/>
      <c r="I22" s="22"/>
      <c r="J22" s="22"/>
      <c r="K22" s="22"/>
      <c r="L22" s="22"/>
      <c r="M22" s="2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V22" s="22"/>
      <c r="AW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</row>
  </sheetData>
  <mergeCells count="13">
    <mergeCell ref="I1:BR1"/>
    <mergeCell ref="A1:A2"/>
    <mergeCell ref="B1:E1"/>
    <mergeCell ref="F1:F2"/>
    <mergeCell ref="G1:G2"/>
    <mergeCell ref="H1:H2"/>
    <mergeCell ref="FH1:FI1"/>
    <mergeCell ref="BS1:BS2"/>
    <mergeCell ref="BT1:DB1"/>
    <mergeCell ref="DC1:DN1"/>
    <mergeCell ref="DO1:DR1"/>
    <mergeCell ref="DS1:ER1"/>
    <mergeCell ref="ES1:FG1"/>
  </mergeCells>
  <pageMargins left="0.7" right="0.7" top="0.75" bottom="0.75" header="0.3" footer="0.3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0B19-1AFC-4849-9D89-0241E38AF9AD}">
  <dimension ref="A1:CM22"/>
  <sheetViews>
    <sheetView zoomScaleNormal="100" workbookViewId="0">
      <pane xSplit="1" ySplit="2" topLeftCell="CA3" activePane="bottomRight" state="frozen"/>
      <selection pane="topRight" activeCell="B1" sqref="B1"/>
      <selection pane="bottomLeft" activeCell="A3" sqref="A3"/>
      <selection pane="bottomRight" activeCell="CC4" sqref="CC4"/>
    </sheetView>
  </sheetViews>
  <sheetFormatPr defaultRowHeight="15" x14ac:dyDescent="0.25"/>
  <cols>
    <col min="1" max="1" width="4" style="9" customWidth="1"/>
    <col min="2" max="2" width="31.28515625" style="15" customWidth="1"/>
    <col min="3" max="4" width="9.140625" style="3"/>
    <col min="5" max="5" width="17.42578125" style="3" customWidth="1"/>
    <col min="6" max="6" width="15.140625" style="3" customWidth="1"/>
    <col min="7" max="7" width="26" style="3" customWidth="1"/>
    <col min="8" max="9" width="10.42578125" style="7" customWidth="1"/>
    <col min="10" max="10" width="14.140625" style="7" customWidth="1"/>
    <col min="11" max="11" width="8.140625" style="3" customWidth="1"/>
    <col min="12" max="12" width="7.85546875" style="3" customWidth="1"/>
    <col min="13" max="13" width="6.28515625" style="3" customWidth="1"/>
    <col min="14" max="14" width="33.85546875" style="7" customWidth="1"/>
    <col min="15" max="15" width="10.5703125" style="15" customWidth="1"/>
    <col min="16" max="16" width="10.28515625" style="7" customWidth="1"/>
    <col min="17" max="17" width="10.5703125" style="15" customWidth="1"/>
    <col min="18" max="24" width="10.5703125" style="7" customWidth="1"/>
    <col min="25" max="25" width="10.5703125" style="15" customWidth="1"/>
    <col min="26" max="26" width="11.140625" style="3" customWidth="1"/>
    <col min="27" max="27" width="14.5703125" style="3" customWidth="1"/>
    <col min="28" max="28" width="18.7109375" style="3" customWidth="1"/>
    <col min="29" max="29" width="16.5703125" style="3" customWidth="1"/>
    <col min="30" max="30" width="15.28515625" style="3" customWidth="1"/>
    <col min="31" max="32" width="11.140625" style="3" customWidth="1"/>
    <col min="33" max="33" width="9.140625" style="3"/>
    <col min="34" max="34" width="12.140625" style="3" customWidth="1"/>
    <col min="35" max="35" width="9.140625" style="1"/>
    <col min="36" max="36" width="14.28515625" style="3" customWidth="1"/>
    <col min="37" max="37" width="12.7109375" style="3" customWidth="1"/>
    <col min="38" max="42" width="9.140625" style="3"/>
    <col min="43" max="44" width="11" style="1" customWidth="1"/>
    <col min="45" max="45" width="11" style="3" customWidth="1"/>
    <col min="46" max="46" width="11" style="1" customWidth="1"/>
    <col min="47" max="47" width="15" style="3" customWidth="1"/>
    <col min="48" max="48" width="23.5703125" style="3" customWidth="1"/>
    <col min="49" max="49" width="9.140625" style="3"/>
    <col min="50" max="50" width="20" style="3" customWidth="1"/>
    <col min="51" max="51" width="12" style="3" customWidth="1"/>
    <col min="52" max="52" width="9.140625" style="3"/>
    <col min="53" max="53" width="16" style="3" customWidth="1"/>
    <col min="54" max="57" width="9.140625" style="3"/>
    <col min="58" max="58" width="15.28515625" style="3" customWidth="1"/>
    <col min="59" max="59" width="12" style="3" customWidth="1"/>
    <col min="60" max="60" width="14.5703125" style="3" customWidth="1"/>
    <col min="61" max="61" width="16.140625" style="1" customWidth="1"/>
    <col min="62" max="62" width="9.140625" style="3"/>
    <col min="63" max="63" width="24.28515625" style="3" customWidth="1"/>
    <col min="64" max="64" width="9.140625" style="3"/>
    <col min="65" max="65" width="13.28515625" style="3" customWidth="1"/>
    <col min="66" max="66" width="9.140625" style="3"/>
    <col min="67" max="67" width="13.140625" style="3" customWidth="1"/>
    <col min="68" max="68" width="9.140625" style="3"/>
    <col min="69" max="69" width="33.7109375" style="3" customWidth="1"/>
    <col min="70" max="71" width="9.140625" style="3"/>
    <col min="72" max="72" width="9.140625" style="1"/>
    <col min="73" max="73" width="15.5703125" style="3" customWidth="1"/>
    <col min="74" max="75" width="9.140625" style="3"/>
    <col min="76" max="76" width="15.85546875" style="15" customWidth="1"/>
    <col min="77" max="77" width="9.140625" style="3"/>
    <col min="78" max="78" width="14.85546875" style="3" customWidth="1"/>
    <col min="79" max="79" width="10.28515625" style="3" customWidth="1"/>
    <col min="80" max="80" width="13.42578125" style="3" customWidth="1"/>
    <col min="81" max="81" width="11.28515625" style="3" customWidth="1"/>
    <col min="82" max="82" width="14.5703125" style="15" customWidth="1"/>
    <col min="83" max="83" width="18.7109375" style="15" customWidth="1"/>
    <col min="84" max="84" width="14.5703125" style="15" customWidth="1"/>
    <col min="85" max="85" width="22.7109375" style="3" customWidth="1"/>
    <col min="86" max="86" width="9.140625" style="3"/>
    <col min="87" max="87" width="9.140625" style="1"/>
    <col min="88" max="88" width="9.140625" style="3"/>
    <col min="89" max="89" width="40" style="60" customWidth="1"/>
    <col min="90" max="90" width="36.28515625" style="3" customWidth="1"/>
    <col min="91" max="91" width="67.140625" style="3" customWidth="1"/>
    <col min="92" max="16384" width="9.140625" style="3"/>
  </cols>
  <sheetData>
    <row r="1" spans="1:91" ht="15" customHeight="1" x14ac:dyDescent="0.25">
      <c r="A1" s="76" t="s">
        <v>58</v>
      </c>
      <c r="B1" s="76" t="s">
        <v>7</v>
      </c>
      <c r="C1" s="76"/>
      <c r="D1" s="76"/>
      <c r="E1" s="76"/>
      <c r="F1" s="76" t="s">
        <v>8</v>
      </c>
      <c r="G1" s="76" t="s">
        <v>9</v>
      </c>
      <c r="H1" s="76" t="s">
        <v>39</v>
      </c>
      <c r="I1" s="76" t="s">
        <v>16</v>
      </c>
      <c r="J1" s="81" t="s">
        <v>102</v>
      </c>
      <c r="K1" s="78" t="s">
        <v>128</v>
      </c>
      <c r="L1" s="79"/>
      <c r="M1" s="80"/>
      <c r="N1" s="81" t="s">
        <v>104</v>
      </c>
      <c r="O1" s="78" t="s">
        <v>115</v>
      </c>
      <c r="P1" s="79"/>
      <c r="Q1" s="80"/>
      <c r="R1" s="78" t="s">
        <v>189</v>
      </c>
      <c r="S1" s="79"/>
      <c r="T1" s="80"/>
      <c r="U1" s="81" t="s">
        <v>201</v>
      </c>
      <c r="V1" s="78" t="s">
        <v>203</v>
      </c>
      <c r="W1" s="80"/>
      <c r="X1" s="81" t="s">
        <v>202</v>
      </c>
      <c r="Y1" s="83" t="s">
        <v>11</v>
      </c>
      <c r="Z1" s="84"/>
      <c r="AA1" s="84"/>
      <c r="AB1" s="84"/>
      <c r="AC1" s="84"/>
      <c r="AD1" s="85"/>
      <c r="AE1" s="76" t="s">
        <v>17</v>
      </c>
      <c r="AF1" s="81" t="s">
        <v>144</v>
      </c>
      <c r="AG1" s="78" t="s">
        <v>119</v>
      </c>
      <c r="AH1" s="80"/>
      <c r="AI1" s="78" t="s">
        <v>132</v>
      </c>
      <c r="AJ1" s="79"/>
      <c r="AK1" s="80"/>
      <c r="AL1" s="78" t="s">
        <v>122</v>
      </c>
      <c r="AM1" s="80"/>
      <c r="AN1" s="76" t="s">
        <v>24</v>
      </c>
      <c r="AO1" s="78" t="s">
        <v>125</v>
      </c>
      <c r="AP1" s="80"/>
      <c r="AQ1" s="81" t="s">
        <v>106</v>
      </c>
      <c r="AR1" s="81" t="s">
        <v>108</v>
      </c>
      <c r="AS1" s="81" t="s">
        <v>109</v>
      </c>
      <c r="AT1" s="81" t="s">
        <v>177</v>
      </c>
      <c r="AU1" s="75" t="s">
        <v>19</v>
      </c>
      <c r="AV1" s="75"/>
      <c r="AW1" s="78" t="s">
        <v>21</v>
      </c>
      <c r="AX1" s="79"/>
      <c r="AY1" s="79"/>
      <c r="AZ1" s="79"/>
      <c r="BA1" s="80"/>
      <c r="BB1" s="76" t="s">
        <v>25</v>
      </c>
      <c r="BC1" s="76" t="s">
        <v>50</v>
      </c>
      <c r="BD1" s="76" t="s">
        <v>18</v>
      </c>
      <c r="BE1" s="81" t="s">
        <v>146</v>
      </c>
      <c r="BF1" s="76" t="s">
        <v>26</v>
      </c>
      <c r="BG1" s="76" t="s">
        <v>28</v>
      </c>
      <c r="BH1" s="76" t="s">
        <v>29</v>
      </c>
      <c r="BI1" s="76" t="s">
        <v>30</v>
      </c>
      <c r="BJ1" s="76" t="s">
        <v>31</v>
      </c>
      <c r="BK1" s="75" t="s">
        <v>32</v>
      </c>
      <c r="BL1" s="75"/>
      <c r="BM1" s="76" t="s">
        <v>34</v>
      </c>
      <c r="BN1" s="76" t="s">
        <v>35</v>
      </c>
      <c r="BO1" s="76" t="s">
        <v>36</v>
      </c>
      <c r="BP1" s="76" t="s">
        <v>37</v>
      </c>
      <c r="BQ1" s="76" t="s">
        <v>38</v>
      </c>
      <c r="BR1" s="75" t="s">
        <v>40</v>
      </c>
      <c r="BS1" s="75"/>
      <c r="BT1" s="81" t="s">
        <v>179</v>
      </c>
      <c r="BU1" s="76" t="s">
        <v>43</v>
      </c>
      <c r="BV1" s="75" t="s">
        <v>44</v>
      </c>
      <c r="BW1" s="75"/>
      <c r="BX1" s="76" t="s">
        <v>47</v>
      </c>
      <c r="BY1" s="76" t="s">
        <v>48</v>
      </c>
      <c r="BZ1" s="76" t="s">
        <v>49</v>
      </c>
      <c r="CA1" s="76" t="s">
        <v>3</v>
      </c>
      <c r="CB1" s="76" t="s">
        <v>51</v>
      </c>
      <c r="CC1" s="76" t="s">
        <v>52</v>
      </c>
      <c r="CD1" s="75" t="s">
        <v>53</v>
      </c>
      <c r="CE1" s="75"/>
      <c r="CF1" s="75"/>
      <c r="CG1" s="76" t="s">
        <v>54</v>
      </c>
      <c r="CH1" s="78" t="s">
        <v>173</v>
      </c>
      <c r="CI1" s="80"/>
      <c r="CJ1" s="76" t="s">
        <v>55</v>
      </c>
      <c r="CK1" s="76" t="s">
        <v>56</v>
      </c>
      <c r="CL1" s="76" t="s">
        <v>184</v>
      </c>
      <c r="CM1" s="76"/>
    </row>
    <row r="2" spans="1:91" ht="30.75" customHeight="1" thickBot="1" x14ac:dyDescent="0.3">
      <c r="A2" s="77"/>
      <c r="B2" s="62" t="s">
        <v>4</v>
      </c>
      <c r="C2" s="62" t="s">
        <v>2</v>
      </c>
      <c r="D2" s="62" t="s">
        <v>5</v>
      </c>
      <c r="E2" s="62" t="s">
        <v>6</v>
      </c>
      <c r="F2" s="77"/>
      <c r="G2" s="77"/>
      <c r="H2" s="77"/>
      <c r="I2" s="77"/>
      <c r="J2" s="82"/>
      <c r="K2" s="62" t="s">
        <v>129</v>
      </c>
      <c r="L2" s="62" t="s">
        <v>131</v>
      </c>
      <c r="M2" s="62" t="s">
        <v>130</v>
      </c>
      <c r="N2" s="82"/>
      <c r="O2" s="62" t="s">
        <v>114</v>
      </c>
      <c r="P2" s="62" t="s">
        <v>116</v>
      </c>
      <c r="Q2" s="62" t="s">
        <v>117</v>
      </c>
      <c r="R2" s="62" t="s">
        <v>118</v>
      </c>
      <c r="S2" s="62" t="s">
        <v>197</v>
      </c>
      <c r="T2" s="62" t="s">
        <v>198</v>
      </c>
      <c r="U2" s="82"/>
      <c r="V2" s="61" t="s">
        <v>41</v>
      </c>
      <c r="W2" s="61" t="s">
        <v>42</v>
      </c>
      <c r="X2" s="82"/>
      <c r="Y2" s="62" t="s">
        <v>10</v>
      </c>
      <c r="Z2" s="62" t="s">
        <v>118</v>
      </c>
      <c r="AA2" s="8" t="s">
        <v>12</v>
      </c>
      <c r="AB2" s="8" t="s">
        <v>13</v>
      </c>
      <c r="AC2" s="8" t="s">
        <v>14</v>
      </c>
      <c r="AD2" s="8" t="s">
        <v>15</v>
      </c>
      <c r="AE2" s="77"/>
      <c r="AF2" s="82"/>
      <c r="AG2" s="62" t="s">
        <v>120</v>
      </c>
      <c r="AH2" s="62" t="s">
        <v>121</v>
      </c>
      <c r="AI2" s="62" t="s">
        <v>41</v>
      </c>
      <c r="AJ2" s="62" t="s">
        <v>133</v>
      </c>
      <c r="AK2" s="62" t="s">
        <v>134</v>
      </c>
      <c r="AL2" s="62" t="s">
        <v>123</v>
      </c>
      <c r="AM2" s="62" t="s">
        <v>124</v>
      </c>
      <c r="AN2" s="77"/>
      <c r="AO2" s="62" t="s">
        <v>45</v>
      </c>
      <c r="AP2" s="62" t="s">
        <v>46</v>
      </c>
      <c r="AQ2" s="82"/>
      <c r="AR2" s="82"/>
      <c r="AS2" s="82"/>
      <c r="AT2" s="82"/>
      <c r="AU2" s="8" t="s">
        <v>20</v>
      </c>
      <c r="AV2" s="8" t="s">
        <v>5</v>
      </c>
      <c r="AW2" s="8" t="s">
        <v>22</v>
      </c>
      <c r="AX2" s="8" t="s">
        <v>23</v>
      </c>
      <c r="AY2" s="62" t="s">
        <v>126</v>
      </c>
      <c r="AZ2" s="62" t="s">
        <v>127</v>
      </c>
      <c r="BA2" s="62" t="s">
        <v>195</v>
      </c>
      <c r="BB2" s="77"/>
      <c r="BC2" s="77"/>
      <c r="BD2" s="77"/>
      <c r="BE2" s="82"/>
      <c r="BF2" s="77"/>
      <c r="BG2" s="77"/>
      <c r="BH2" s="77"/>
      <c r="BI2" s="77"/>
      <c r="BJ2" s="77"/>
      <c r="BK2" s="8" t="s">
        <v>22</v>
      </c>
      <c r="BL2" s="8" t="s">
        <v>33</v>
      </c>
      <c r="BM2" s="77"/>
      <c r="BN2" s="77"/>
      <c r="BO2" s="77"/>
      <c r="BP2" s="77"/>
      <c r="BQ2" s="77"/>
      <c r="BR2" s="8" t="s">
        <v>41</v>
      </c>
      <c r="BS2" s="8" t="s">
        <v>42</v>
      </c>
      <c r="BT2" s="82"/>
      <c r="BU2" s="77"/>
      <c r="BV2" s="8" t="s">
        <v>45</v>
      </c>
      <c r="BW2" s="8" t="s">
        <v>46</v>
      </c>
      <c r="BX2" s="77"/>
      <c r="BY2" s="77"/>
      <c r="BZ2" s="77"/>
      <c r="CA2" s="77"/>
      <c r="CB2" s="77"/>
      <c r="CC2" s="77"/>
      <c r="CD2" s="62" t="s">
        <v>0</v>
      </c>
      <c r="CE2" s="62" t="s">
        <v>27</v>
      </c>
      <c r="CF2" s="62" t="s">
        <v>1</v>
      </c>
      <c r="CG2" s="77"/>
      <c r="CH2" s="62" t="s">
        <v>174</v>
      </c>
      <c r="CI2" s="62" t="s">
        <v>172</v>
      </c>
      <c r="CJ2" s="77"/>
      <c r="CK2" s="77"/>
      <c r="CL2" s="62" t="s">
        <v>154</v>
      </c>
      <c r="CM2" s="62" t="s">
        <v>155</v>
      </c>
    </row>
    <row r="3" spans="1:91" s="1" customFormat="1" ht="80.25" customHeight="1" thickTop="1" x14ac:dyDescent="0.25">
      <c r="A3" s="9">
        <v>1</v>
      </c>
      <c r="B3" s="7" t="s">
        <v>57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7" t="s">
        <v>87</v>
      </c>
      <c r="I3" s="7" t="s">
        <v>67</v>
      </c>
      <c r="J3" s="10"/>
      <c r="K3" s="1" t="s">
        <v>69</v>
      </c>
      <c r="L3" s="1">
        <v>72</v>
      </c>
      <c r="M3" s="1">
        <v>72</v>
      </c>
      <c r="N3" s="10"/>
      <c r="O3" s="7" t="s">
        <v>64</v>
      </c>
      <c r="P3" s="7" t="s">
        <v>64</v>
      </c>
      <c r="Q3" s="7" t="s">
        <v>64</v>
      </c>
      <c r="R3" s="10"/>
      <c r="S3" s="10"/>
      <c r="T3" s="10"/>
      <c r="U3" s="10"/>
      <c r="V3" s="10"/>
      <c r="W3" s="10"/>
      <c r="X3" s="10"/>
      <c r="Y3" s="7">
        <v>0</v>
      </c>
      <c r="Z3" s="7" t="s">
        <v>91</v>
      </c>
      <c r="AA3" s="1">
        <v>84.047557870370369</v>
      </c>
      <c r="AB3" s="1" t="s">
        <v>65</v>
      </c>
      <c r="AC3" s="1">
        <v>0.34310185185185182</v>
      </c>
      <c r="AD3" s="1" t="s">
        <v>66</v>
      </c>
      <c r="AE3" s="1" t="s">
        <v>68</v>
      </c>
      <c r="AF3" s="2"/>
      <c r="AG3" s="1" t="s">
        <v>70</v>
      </c>
      <c r="AH3" s="1">
        <v>3</v>
      </c>
      <c r="AI3" s="1" t="s">
        <v>71</v>
      </c>
      <c r="AJ3" s="1" t="s">
        <v>74</v>
      </c>
      <c r="AK3" s="1" t="s">
        <v>71</v>
      </c>
      <c r="AL3" s="1">
        <v>477373</v>
      </c>
      <c r="AM3" s="1">
        <v>477373</v>
      </c>
      <c r="AN3" s="1">
        <v>477373</v>
      </c>
      <c r="AO3" s="1">
        <v>1944</v>
      </c>
      <c r="AP3" s="1">
        <v>2592</v>
      </c>
      <c r="AQ3" s="2"/>
      <c r="AR3" s="2"/>
      <c r="AS3" s="2"/>
      <c r="AT3" s="2"/>
      <c r="AU3" s="1" t="s">
        <v>75</v>
      </c>
      <c r="AV3" s="1" t="s">
        <v>76</v>
      </c>
      <c r="AW3" s="1">
        <v>154</v>
      </c>
      <c r="AX3" s="1" t="s">
        <v>77</v>
      </c>
      <c r="AY3" s="1" t="s">
        <v>78</v>
      </c>
      <c r="AZ3" s="1" t="s">
        <v>73</v>
      </c>
      <c r="BA3" s="2"/>
      <c r="BB3" s="1" t="s">
        <v>78</v>
      </c>
      <c r="BC3" s="1" t="s">
        <v>72</v>
      </c>
      <c r="BD3" s="1" t="s">
        <v>72</v>
      </c>
      <c r="BE3" s="2"/>
      <c r="BF3" s="1" t="s">
        <v>79</v>
      </c>
      <c r="BG3" s="1" t="s">
        <v>80</v>
      </c>
      <c r="BH3" s="1" t="s">
        <v>81</v>
      </c>
      <c r="BI3" s="1" t="s">
        <v>82</v>
      </c>
      <c r="BJ3" s="1">
        <v>220</v>
      </c>
      <c r="BK3" s="1" t="s">
        <v>83</v>
      </c>
      <c r="BL3" s="1">
        <v>100</v>
      </c>
      <c r="BM3" s="1" t="s">
        <v>84</v>
      </c>
      <c r="BN3" s="1">
        <v>65</v>
      </c>
      <c r="BO3" s="1" t="s">
        <v>85</v>
      </c>
      <c r="BP3" s="1">
        <v>100</v>
      </c>
      <c r="BQ3" s="1" t="s">
        <v>86</v>
      </c>
      <c r="BR3" s="1">
        <v>9922</v>
      </c>
      <c r="BS3" s="1">
        <v>910</v>
      </c>
      <c r="BT3" s="2"/>
      <c r="BU3" s="1" t="s">
        <v>88</v>
      </c>
      <c r="BV3" s="1">
        <v>1944</v>
      </c>
      <c r="BW3" s="1">
        <v>2592</v>
      </c>
      <c r="BX3" s="7" t="s">
        <v>89</v>
      </c>
      <c r="BY3" s="1">
        <v>8</v>
      </c>
      <c r="BZ3" s="1" t="s">
        <v>90</v>
      </c>
      <c r="CA3" s="1" t="s">
        <v>92</v>
      </c>
      <c r="CB3" s="1">
        <v>5</v>
      </c>
      <c r="CC3" s="1" t="s">
        <v>78</v>
      </c>
      <c r="CD3" s="7" t="s">
        <v>93</v>
      </c>
      <c r="CE3" s="7" t="s">
        <v>93</v>
      </c>
      <c r="CF3" s="7" t="s">
        <v>93</v>
      </c>
      <c r="CG3" s="1" t="s">
        <v>94</v>
      </c>
      <c r="CH3" s="1" t="s">
        <v>95</v>
      </c>
      <c r="CI3" s="2"/>
      <c r="CJ3" s="1" t="s">
        <v>96</v>
      </c>
      <c r="CK3" s="58" t="s">
        <v>97</v>
      </c>
      <c r="CL3" s="1" t="s">
        <v>156</v>
      </c>
      <c r="CM3" s="1" t="s">
        <v>157</v>
      </c>
    </row>
    <row r="4" spans="1:91" s="1" customFormat="1" ht="80.25" customHeight="1" x14ac:dyDescent="0.25">
      <c r="A4" s="9" t="s">
        <v>1385</v>
      </c>
      <c r="B4" s="7" t="s">
        <v>1432</v>
      </c>
      <c r="C4" s="1" t="s">
        <v>1433</v>
      </c>
      <c r="D4" s="1" t="s">
        <v>60</v>
      </c>
      <c r="E4" s="1" t="s">
        <v>61</v>
      </c>
      <c r="F4" s="1" t="s">
        <v>62</v>
      </c>
      <c r="G4" s="2"/>
      <c r="H4" s="10"/>
      <c r="I4" s="10"/>
      <c r="J4" s="10"/>
      <c r="K4" s="1" t="s">
        <v>550</v>
      </c>
      <c r="L4" s="1" t="s">
        <v>207</v>
      </c>
      <c r="M4" s="1" t="s">
        <v>207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2"/>
      <c r="AB4" s="2"/>
      <c r="AC4" s="2"/>
      <c r="AD4" s="2"/>
      <c r="AE4" s="2"/>
      <c r="AF4" s="2"/>
      <c r="AG4" s="2"/>
      <c r="AH4" s="12" t="s">
        <v>213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12" t="s">
        <v>180</v>
      </c>
      <c r="BU4" s="2"/>
      <c r="BV4" s="1" t="s">
        <v>1434</v>
      </c>
      <c r="BW4" s="1" t="s">
        <v>424</v>
      </c>
      <c r="BX4" s="7" t="s">
        <v>89</v>
      </c>
      <c r="BY4" s="1" t="s">
        <v>212</v>
      </c>
      <c r="BZ4" s="1" t="s">
        <v>90</v>
      </c>
      <c r="CA4" s="1" t="s">
        <v>1435</v>
      </c>
      <c r="CB4" s="1" t="s">
        <v>1365</v>
      </c>
      <c r="CC4" s="2"/>
      <c r="CD4" s="10"/>
      <c r="CE4" s="10"/>
      <c r="CF4" s="10"/>
      <c r="CG4" s="2"/>
      <c r="CH4" s="2"/>
      <c r="CI4" s="2"/>
      <c r="CJ4" s="1" t="s">
        <v>96</v>
      </c>
      <c r="CK4" s="58" t="s">
        <v>1436</v>
      </c>
      <c r="CL4" s="1" t="s">
        <v>1437</v>
      </c>
      <c r="CM4" s="1" t="s">
        <v>1438</v>
      </c>
    </row>
    <row r="5" spans="1:91" s="12" customFormat="1" ht="80.25" customHeight="1" x14ac:dyDescent="0.25">
      <c r="A5" s="56"/>
      <c r="B5" s="55"/>
      <c r="C5" s="57">
        <f>(2003-245)/2003*100</f>
        <v>87.768347478781834</v>
      </c>
      <c r="H5" s="55"/>
      <c r="I5" s="55"/>
      <c r="J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BX5" s="55"/>
      <c r="CD5" s="55"/>
      <c r="CE5" s="55"/>
      <c r="CF5" s="55"/>
      <c r="CK5" s="25"/>
    </row>
    <row r="6" spans="1:91" s="12" customFormat="1" ht="80.25" customHeight="1" x14ac:dyDescent="0.25">
      <c r="A6" s="56"/>
      <c r="B6" s="55"/>
      <c r="H6" s="55"/>
      <c r="I6" s="55"/>
      <c r="J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BX6" s="55"/>
      <c r="CD6" s="55"/>
      <c r="CE6" s="55"/>
      <c r="CF6" s="55"/>
      <c r="CK6" s="25"/>
    </row>
    <row r="7" spans="1:91" s="1" customFormat="1" ht="72" customHeight="1" x14ac:dyDescent="0.25">
      <c r="A7" s="9">
        <v>2</v>
      </c>
      <c r="B7" s="7" t="s">
        <v>98</v>
      </c>
      <c r="C7" s="1" t="s">
        <v>99</v>
      </c>
      <c r="D7" s="1" t="s">
        <v>60</v>
      </c>
      <c r="E7" s="1" t="s">
        <v>61</v>
      </c>
      <c r="F7" s="1" t="s">
        <v>62</v>
      </c>
      <c r="G7" s="1" t="s">
        <v>63</v>
      </c>
      <c r="H7" s="7" t="s">
        <v>101</v>
      </c>
      <c r="I7" s="7">
        <v>305</v>
      </c>
      <c r="J7" s="7" t="s">
        <v>103</v>
      </c>
      <c r="K7" s="1" t="s">
        <v>69</v>
      </c>
      <c r="L7" s="1">
        <v>300</v>
      </c>
      <c r="M7" s="1">
        <v>300</v>
      </c>
      <c r="N7" s="7" t="s">
        <v>105</v>
      </c>
      <c r="O7" s="7" t="s">
        <v>100</v>
      </c>
      <c r="P7" s="10"/>
      <c r="Q7" s="7" t="s">
        <v>100</v>
      </c>
      <c r="R7" s="10"/>
      <c r="S7" s="10"/>
      <c r="T7" s="10"/>
      <c r="U7" s="10"/>
      <c r="V7" s="10"/>
      <c r="W7" s="10"/>
      <c r="X7" s="10"/>
      <c r="Y7" s="10"/>
      <c r="Z7" s="2"/>
      <c r="AA7" s="2"/>
      <c r="AB7" s="2"/>
      <c r="AC7" s="2"/>
      <c r="AD7" s="2"/>
      <c r="AE7" s="1" t="s">
        <v>68</v>
      </c>
      <c r="AF7" s="2"/>
      <c r="AG7" s="1" t="s">
        <v>70</v>
      </c>
      <c r="AH7" s="1">
        <v>3</v>
      </c>
      <c r="AI7" s="2"/>
      <c r="AJ7" s="2"/>
      <c r="AK7" s="2"/>
      <c r="AL7" s="2"/>
      <c r="AM7" s="2"/>
      <c r="AN7" s="2"/>
      <c r="AO7" s="1">
        <v>1200</v>
      </c>
      <c r="AP7" s="1">
        <v>1600</v>
      </c>
      <c r="AQ7" s="1" t="s">
        <v>107</v>
      </c>
      <c r="AR7" s="1" t="s">
        <v>73</v>
      </c>
      <c r="AS7" s="1">
        <v>1</v>
      </c>
      <c r="AT7" s="2"/>
      <c r="AU7" s="12" t="s">
        <v>75</v>
      </c>
      <c r="AV7" s="2"/>
      <c r="AW7" s="2"/>
      <c r="AX7" s="2"/>
      <c r="AY7" s="2"/>
      <c r="AZ7" s="1" t="s">
        <v>73</v>
      </c>
      <c r="BA7" s="2"/>
      <c r="BB7" s="2"/>
      <c r="BC7" s="2"/>
      <c r="BD7" s="2"/>
      <c r="BE7" s="2"/>
      <c r="BF7" s="2"/>
      <c r="BG7" s="2"/>
      <c r="BH7" s="1" t="s">
        <v>81</v>
      </c>
      <c r="BI7" s="2"/>
      <c r="BJ7" s="1">
        <v>220</v>
      </c>
      <c r="BK7" s="2"/>
      <c r="BL7" s="2"/>
      <c r="BM7" s="2"/>
      <c r="BN7" s="2"/>
      <c r="BO7" s="2"/>
      <c r="BP7" s="1">
        <v>100</v>
      </c>
      <c r="BQ7" s="2"/>
      <c r="BR7" s="1">
        <v>4960</v>
      </c>
      <c r="BS7" s="1">
        <v>468</v>
      </c>
      <c r="BT7" s="2"/>
      <c r="BU7" s="1" t="s">
        <v>88</v>
      </c>
      <c r="BV7" s="1">
        <v>1200</v>
      </c>
      <c r="BW7" s="1">
        <v>1600</v>
      </c>
      <c r="BX7" s="7" t="s">
        <v>89</v>
      </c>
      <c r="BY7" s="1">
        <v>8</v>
      </c>
      <c r="BZ7" s="1" t="s">
        <v>110</v>
      </c>
      <c r="CA7" s="1" t="s">
        <v>111</v>
      </c>
      <c r="CB7" s="1" t="s">
        <v>112</v>
      </c>
      <c r="CC7" s="2"/>
      <c r="CD7" s="10"/>
      <c r="CE7" s="10"/>
      <c r="CF7" s="10"/>
      <c r="CG7" s="1" t="s">
        <v>113</v>
      </c>
      <c r="CH7" s="2"/>
      <c r="CI7" s="2"/>
      <c r="CJ7" s="1" t="s">
        <v>96</v>
      </c>
      <c r="CK7" s="59" t="s">
        <v>135</v>
      </c>
      <c r="CL7" s="1" t="s">
        <v>158</v>
      </c>
      <c r="CM7" s="1" t="s">
        <v>159</v>
      </c>
    </row>
    <row r="8" spans="1:91" s="1" customFormat="1" ht="72" customHeight="1" x14ac:dyDescent="0.25">
      <c r="A8" s="9" t="s">
        <v>1385</v>
      </c>
      <c r="B8" s="7" t="s">
        <v>1439</v>
      </c>
      <c r="C8" s="1" t="s">
        <v>1440</v>
      </c>
      <c r="D8" s="1" t="s">
        <v>60</v>
      </c>
      <c r="E8" s="1" t="s">
        <v>61</v>
      </c>
      <c r="F8" s="1" t="s">
        <v>62</v>
      </c>
      <c r="G8" s="2"/>
      <c r="H8" s="10"/>
      <c r="I8" s="10"/>
      <c r="J8" s="10"/>
      <c r="K8" s="1" t="s">
        <v>550</v>
      </c>
      <c r="L8" s="1" t="s">
        <v>207</v>
      </c>
      <c r="M8" s="1" t="s">
        <v>207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2"/>
      <c r="AA8" s="2"/>
      <c r="AB8" s="2"/>
      <c r="AC8" s="2"/>
      <c r="AD8" s="2"/>
      <c r="AE8" s="2"/>
      <c r="AF8" s="2"/>
      <c r="AG8" s="2"/>
      <c r="AH8" s="12" t="s">
        <v>213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12" t="s">
        <v>180</v>
      </c>
      <c r="BU8" s="2"/>
      <c r="BV8" s="1" t="s">
        <v>1434</v>
      </c>
      <c r="BW8" s="1" t="s">
        <v>424</v>
      </c>
      <c r="BX8" s="7" t="s">
        <v>89</v>
      </c>
      <c r="BY8" s="1" t="s">
        <v>212</v>
      </c>
      <c r="BZ8" s="1" t="s">
        <v>90</v>
      </c>
      <c r="CA8" s="1" t="s">
        <v>1435</v>
      </c>
      <c r="CB8" s="1" t="s">
        <v>1365</v>
      </c>
      <c r="CC8" s="2"/>
      <c r="CD8" s="10"/>
      <c r="CE8" s="10"/>
      <c r="CF8" s="10"/>
      <c r="CG8" s="2"/>
      <c r="CH8" s="2"/>
      <c r="CI8" s="2"/>
      <c r="CJ8" s="1" t="s">
        <v>96</v>
      </c>
      <c r="CK8" s="59" t="s">
        <v>1436</v>
      </c>
      <c r="CL8" s="1" t="s">
        <v>1441</v>
      </c>
      <c r="CM8" s="1" t="s">
        <v>1442</v>
      </c>
    </row>
    <row r="9" spans="1:91" s="12" customFormat="1" ht="72" customHeight="1" x14ac:dyDescent="0.25">
      <c r="A9" s="56"/>
      <c r="B9" s="55"/>
      <c r="C9" s="57">
        <f>(476-360)/476*100</f>
        <v>24.369747899159663</v>
      </c>
      <c r="H9" s="55"/>
      <c r="I9" s="55"/>
      <c r="J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BX9" s="55"/>
      <c r="CD9" s="55"/>
      <c r="CE9" s="55"/>
      <c r="CF9" s="55"/>
      <c r="CK9" s="22"/>
    </row>
    <row r="10" spans="1:91" s="12" customFormat="1" ht="72" customHeight="1" x14ac:dyDescent="0.25">
      <c r="A10" s="56"/>
      <c r="B10" s="55"/>
      <c r="H10" s="55"/>
      <c r="I10" s="55"/>
      <c r="J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BX10" s="55"/>
      <c r="CD10" s="55"/>
      <c r="CE10" s="55"/>
      <c r="CF10" s="55"/>
      <c r="CK10" s="22"/>
    </row>
    <row r="11" spans="1:91" s="1" customFormat="1" ht="75.75" customHeight="1" x14ac:dyDescent="0.25">
      <c r="A11" s="9">
        <v>3</v>
      </c>
      <c r="B11" s="7" t="s">
        <v>136</v>
      </c>
      <c r="C11" s="1" t="s">
        <v>137</v>
      </c>
      <c r="D11" s="1" t="s">
        <v>60</v>
      </c>
      <c r="E11" s="1" t="s">
        <v>61</v>
      </c>
      <c r="F11" s="1" t="s">
        <v>62</v>
      </c>
      <c r="G11" s="1" t="s">
        <v>138</v>
      </c>
      <c r="H11" s="7" t="s">
        <v>139</v>
      </c>
      <c r="I11" s="7" t="s">
        <v>140</v>
      </c>
      <c r="J11" s="7" t="s">
        <v>103</v>
      </c>
      <c r="K11" s="1" t="s">
        <v>69</v>
      </c>
      <c r="L11" s="1">
        <v>72</v>
      </c>
      <c r="M11" s="1">
        <v>72</v>
      </c>
      <c r="N11" s="7" t="s">
        <v>141</v>
      </c>
      <c r="O11" s="7" t="s">
        <v>142</v>
      </c>
      <c r="P11" s="7" t="s">
        <v>142</v>
      </c>
      <c r="Q11" s="7" t="s">
        <v>142</v>
      </c>
      <c r="R11" s="10"/>
      <c r="S11" s="10"/>
      <c r="T11" s="10"/>
      <c r="U11" s="10"/>
      <c r="V11" s="10"/>
      <c r="W11" s="10"/>
      <c r="X11" s="10"/>
      <c r="Y11" s="10"/>
      <c r="Z11" s="2"/>
      <c r="AA11" s="2"/>
      <c r="AB11" s="2"/>
      <c r="AC11" s="2"/>
      <c r="AD11" s="2"/>
      <c r="AE11" s="1" t="s">
        <v>68</v>
      </c>
      <c r="AF11" s="1" t="s">
        <v>145</v>
      </c>
      <c r="AG11" s="1" t="s">
        <v>70</v>
      </c>
      <c r="AH11" s="1">
        <v>3</v>
      </c>
      <c r="AI11" s="1" t="s">
        <v>148</v>
      </c>
      <c r="AJ11" s="2"/>
      <c r="AK11" s="1" t="s">
        <v>148</v>
      </c>
      <c r="AL11" s="2"/>
      <c r="AM11" s="2"/>
      <c r="AN11" s="2"/>
      <c r="AO11" s="1">
        <v>640</v>
      </c>
      <c r="AP11" s="1">
        <v>480</v>
      </c>
      <c r="AQ11" s="2"/>
      <c r="AR11" s="1" t="s">
        <v>73</v>
      </c>
      <c r="AS11" s="1">
        <v>1</v>
      </c>
      <c r="AT11" s="2"/>
      <c r="AU11" s="1" t="s">
        <v>75</v>
      </c>
      <c r="AV11" s="1" t="s">
        <v>76</v>
      </c>
      <c r="AW11" s="2"/>
      <c r="AX11" s="7" t="s">
        <v>143</v>
      </c>
      <c r="AY11" s="1" t="s">
        <v>149</v>
      </c>
      <c r="AZ11" s="1" t="s">
        <v>73</v>
      </c>
      <c r="BA11" s="2"/>
      <c r="BB11" s="2"/>
      <c r="BC11" s="1" t="s">
        <v>145</v>
      </c>
      <c r="BD11" s="2"/>
      <c r="BE11" s="1" t="s">
        <v>147</v>
      </c>
      <c r="BF11" s="1" t="s">
        <v>79</v>
      </c>
      <c r="BG11" s="2"/>
      <c r="BH11" s="1" t="s">
        <v>81</v>
      </c>
      <c r="BI11" s="2"/>
      <c r="BJ11" s="1">
        <v>220</v>
      </c>
      <c r="BK11" s="1" t="s">
        <v>83</v>
      </c>
      <c r="BL11" s="1">
        <v>100</v>
      </c>
      <c r="BM11" s="2"/>
      <c r="BN11" s="1">
        <v>100</v>
      </c>
      <c r="BO11" s="2"/>
      <c r="BP11" s="1">
        <v>100</v>
      </c>
      <c r="BQ11" s="2"/>
      <c r="BR11" s="1">
        <v>14141</v>
      </c>
      <c r="BS11" s="1">
        <v>696</v>
      </c>
      <c r="BT11" s="2"/>
      <c r="BU11" s="1" t="s">
        <v>88</v>
      </c>
      <c r="BV11" s="1">
        <v>640</v>
      </c>
      <c r="BW11" s="1">
        <v>480</v>
      </c>
      <c r="BX11" s="7" t="s">
        <v>89</v>
      </c>
      <c r="BY11" s="1">
        <v>8</v>
      </c>
      <c r="BZ11" s="1" t="s">
        <v>90</v>
      </c>
      <c r="CA11" s="1" t="s">
        <v>150</v>
      </c>
      <c r="CB11" s="1" t="s">
        <v>151</v>
      </c>
      <c r="CC11" s="1" t="s">
        <v>149</v>
      </c>
      <c r="CD11" s="10"/>
      <c r="CE11" s="10"/>
      <c r="CF11" s="10"/>
      <c r="CG11" s="1" t="s">
        <v>152</v>
      </c>
      <c r="CH11" s="1" t="s">
        <v>153</v>
      </c>
      <c r="CI11" s="2"/>
      <c r="CJ11" s="1" t="s">
        <v>96</v>
      </c>
      <c r="CK11" s="59" t="s">
        <v>162</v>
      </c>
      <c r="CL11" s="1" t="s">
        <v>160</v>
      </c>
      <c r="CM11" s="1" t="s">
        <v>161</v>
      </c>
    </row>
    <row r="12" spans="1:91" s="1" customFormat="1" ht="72" customHeight="1" x14ac:dyDescent="0.25">
      <c r="A12" s="9" t="s">
        <v>1385</v>
      </c>
      <c r="B12" s="7" t="s">
        <v>1443</v>
      </c>
      <c r="C12" s="1" t="s">
        <v>1444</v>
      </c>
      <c r="D12" s="1" t="s">
        <v>60</v>
      </c>
      <c r="E12" s="1" t="s">
        <v>61</v>
      </c>
      <c r="F12" s="1" t="s">
        <v>62</v>
      </c>
      <c r="G12" s="2"/>
      <c r="H12" s="10"/>
      <c r="I12" s="10"/>
      <c r="J12" s="10"/>
      <c r="K12" s="1" t="s">
        <v>550</v>
      </c>
      <c r="L12" s="1" t="s">
        <v>207</v>
      </c>
      <c r="M12" s="1" t="s">
        <v>207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2"/>
      <c r="AA12" s="2"/>
      <c r="AB12" s="2"/>
      <c r="AC12" s="2"/>
      <c r="AD12" s="2"/>
      <c r="AE12" s="2"/>
      <c r="AF12" s="2"/>
      <c r="AG12" s="2"/>
      <c r="AH12" s="12" t="s">
        <v>213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12" t="s">
        <v>180</v>
      </c>
      <c r="BU12" s="2"/>
      <c r="BV12" s="1" t="s">
        <v>1229</v>
      </c>
      <c r="BW12" s="1" t="s">
        <v>1230</v>
      </c>
      <c r="BX12" s="7" t="s">
        <v>89</v>
      </c>
      <c r="BY12" s="1" t="s">
        <v>212</v>
      </c>
      <c r="BZ12" s="1" t="s">
        <v>90</v>
      </c>
      <c r="CA12" s="1" t="s">
        <v>150</v>
      </c>
      <c r="CB12" s="1" t="s">
        <v>151</v>
      </c>
      <c r="CC12" s="2"/>
      <c r="CD12" s="10"/>
      <c r="CE12" s="10"/>
      <c r="CF12" s="10"/>
      <c r="CG12" s="2"/>
      <c r="CH12" s="2"/>
      <c r="CI12" s="2"/>
      <c r="CJ12" s="1" t="s">
        <v>96</v>
      </c>
      <c r="CK12" s="59" t="s">
        <v>1366</v>
      </c>
      <c r="CL12" s="1" t="s">
        <v>1445</v>
      </c>
      <c r="CM12" s="1" t="s">
        <v>1446</v>
      </c>
    </row>
    <row r="13" spans="1:91" s="12" customFormat="1" ht="72" customHeight="1" x14ac:dyDescent="0.25">
      <c r="A13" s="56"/>
      <c r="B13" s="55"/>
      <c r="C13" s="57">
        <f>(135-121)/135*100</f>
        <v>10.37037037037037</v>
      </c>
      <c r="H13" s="55"/>
      <c r="I13" s="55"/>
      <c r="J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BX13" s="55"/>
      <c r="CD13" s="55"/>
      <c r="CE13" s="55"/>
      <c r="CF13" s="55"/>
      <c r="CK13" s="22"/>
    </row>
    <row r="14" spans="1:91" s="12" customFormat="1" ht="72" customHeight="1" x14ac:dyDescent="0.25">
      <c r="A14" s="56"/>
      <c r="B14" s="55"/>
      <c r="H14" s="55"/>
      <c r="I14" s="55"/>
      <c r="J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BX14" s="55"/>
      <c r="CD14" s="55"/>
      <c r="CE14" s="55"/>
      <c r="CF14" s="55"/>
      <c r="CK14" s="22"/>
    </row>
    <row r="15" spans="1:91" s="1" customFormat="1" ht="72.75" customHeight="1" x14ac:dyDescent="0.25">
      <c r="A15" s="9">
        <v>4</v>
      </c>
      <c r="B15" s="7" t="s">
        <v>163</v>
      </c>
      <c r="C15" s="14" t="s">
        <v>164</v>
      </c>
      <c r="D15" s="14" t="s">
        <v>60</v>
      </c>
      <c r="E15" s="14" t="s">
        <v>61</v>
      </c>
      <c r="F15" s="1" t="s">
        <v>62</v>
      </c>
      <c r="G15" s="1" t="s">
        <v>138</v>
      </c>
      <c r="H15" s="7" t="s">
        <v>165</v>
      </c>
      <c r="I15" s="7" t="s">
        <v>166</v>
      </c>
      <c r="J15" s="7" t="s">
        <v>103</v>
      </c>
      <c r="K15" s="14" t="s">
        <v>69</v>
      </c>
      <c r="L15" s="14">
        <v>72</v>
      </c>
      <c r="M15" s="14">
        <v>72</v>
      </c>
      <c r="N15" s="7" t="s">
        <v>167</v>
      </c>
      <c r="O15" s="7" t="s">
        <v>168</v>
      </c>
      <c r="P15" s="7" t="s">
        <v>168</v>
      </c>
      <c r="Q15" s="7" t="s">
        <v>168</v>
      </c>
      <c r="R15" s="10"/>
      <c r="S15" s="10"/>
      <c r="T15" s="10"/>
      <c r="U15" s="10"/>
      <c r="V15" s="10"/>
      <c r="W15" s="10"/>
      <c r="X15" s="10"/>
      <c r="Y15" s="10"/>
      <c r="Z15" s="2"/>
      <c r="AA15" s="2"/>
      <c r="AB15" s="2"/>
      <c r="AC15" s="2"/>
      <c r="AD15" s="2"/>
      <c r="AE15" s="1" t="s">
        <v>169</v>
      </c>
      <c r="AF15" s="1" t="s">
        <v>145</v>
      </c>
      <c r="AG15" s="14" t="s">
        <v>70</v>
      </c>
      <c r="AH15" s="14">
        <v>3</v>
      </c>
      <c r="AI15" s="2"/>
      <c r="AJ15" s="2"/>
      <c r="AK15" s="2"/>
      <c r="AL15" s="2"/>
      <c r="AM15" s="2"/>
      <c r="AN15" s="2"/>
      <c r="AO15" s="14">
        <v>1600</v>
      </c>
      <c r="AP15" s="14">
        <v>1200</v>
      </c>
      <c r="AQ15" s="1" t="s">
        <v>107</v>
      </c>
      <c r="AR15" s="1" t="s">
        <v>73</v>
      </c>
      <c r="AS15" s="1">
        <v>0</v>
      </c>
      <c r="AT15" s="1" t="s">
        <v>178</v>
      </c>
      <c r="AU15" s="14" t="s">
        <v>75</v>
      </c>
      <c r="AV15" s="2"/>
      <c r="AW15" s="2"/>
      <c r="AX15" s="2"/>
      <c r="AY15" s="1" t="s">
        <v>170</v>
      </c>
      <c r="AZ15" s="14" t="s">
        <v>73</v>
      </c>
      <c r="BA15" s="6"/>
      <c r="BB15" s="2"/>
      <c r="BC15" s="1" t="s">
        <v>145</v>
      </c>
      <c r="BD15" s="2"/>
      <c r="BE15" s="2"/>
      <c r="BF15" s="1" t="s">
        <v>171</v>
      </c>
      <c r="BG15" s="2"/>
      <c r="BH15" s="1" t="s">
        <v>81</v>
      </c>
      <c r="BI15" s="1" t="s">
        <v>176</v>
      </c>
      <c r="BJ15" s="1">
        <v>220</v>
      </c>
      <c r="BK15" s="1" t="s">
        <v>83</v>
      </c>
      <c r="BL15" s="1">
        <v>100</v>
      </c>
      <c r="BM15" s="2"/>
      <c r="BN15" s="1">
        <v>0</v>
      </c>
      <c r="BO15" s="2"/>
      <c r="BP15" s="1">
        <v>100</v>
      </c>
      <c r="BQ15" s="2"/>
      <c r="BR15" s="14">
        <v>10543</v>
      </c>
      <c r="BS15" s="14">
        <v>690</v>
      </c>
      <c r="BT15" s="14" t="s">
        <v>180</v>
      </c>
      <c r="BU15" s="1" t="s">
        <v>88</v>
      </c>
      <c r="BV15" s="14">
        <v>1600</v>
      </c>
      <c r="BW15" s="14">
        <v>1200</v>
      </c>
      <c r="BX15" s="7" t="s">
        <v>89</v>
      </c>
      <c r="BY15" s="1">
        <v>8</v>
      </c>
      <c r="BZ15" s="1" t="s">
        <v>90</v>
      </c>
      <c r="CA15" s="1" t="s">
        <v>181</v>
      </c>
      <c r="CB15" s="1" t="s">
        <v>112</v>
      </c>
      <c r="CC15" s="1" t="s">
        <v>170</v>
      </c>
      <c r="CD15" s="10"/>
      <c r="CE15" s="10"/>
      <c r="CF15" s="10"/>
      <c r="CG15" s="1" t="s">
        <v>182</v>
      </c>
      <c r="CH15" s="2"/>
      <c r="CI15" s="1" t="s">
        <v>175</v>
      </c>
      <c r="CJ15" s="1" t="s">
        <v>96</v>
      </c>
      <c r="CK15" s="59" t="s">
        <v>183</v>
      </c>
      <c r="CL15" s="1" t="s">
        <v>185</v>
      </c>
      <c r="CM15" s="1" t="s">
        <v>186</v>
      </c>
    </row>
    <row r="16" spans="1:91" s="1" customFormat="1" ht="72" customHeight="1" x14ac:dyDescent="0.25">
      <c r="A16" s="9" t="s">
        <v>1385</v>
      </c>
      <c r="B16" s="7" t="s">
        <v>1447</v>
      </c>
      <c r="C16" s="1" t="s">
        <v>1448</v>
      </c>
      <c r="D16" s="1" t="s">
        <v>60</v>
      </c>
      <c r="E16" s="1" t="s">
        <v>61</v>
      </c>
      <c r="F16" s="1" t="s">
        <v>62</v>
      </c>
      <c r="G16" s="2"/>
      <c r="H16" s="10"/>
      <c r="I16" s="10"/>
      <c r="J16" s="10"/>
      <c r="K16" s="1" t="s">
        <v>550</v>
      </c>
      <c r="L16" s="1" t="s">
        <v>207</v>
      </c>
      <c r="M16" s="1" t="s">
        <v>207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2"/>
      <c r="AA16" s="2"/>
      <c r="AB16" s="2"/>
      <c r="AC16" s="2"/>
      <c r="AD16" s="2"/>
      <c r="AE16" s="2"/>
      <c r="AF16" s="2"/>
      <c r="AG16" s="2"/>
      <c r="AH16" s="12" t="s">
        <v>213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12" t="s">
        <v>180</v>
      </c>
      <c r="BU16" s="2"/>
      <c r="BV16" s="1" t="s">
        <v>424</v>
      </c>
      <c r="BW16" s="1" t="s">
        <v>1434</v>
      </c>
      <c r="BX16" s="7" t="s">
        <v>89</v>
      </c>
      <c r="BY16" s="1" t="s">
        <v>212</v>
      </c>
      <c r="BZ16" s="1" t="s">
        <v>90</v>
      </c>
      <c r="CA16" s="1" t="s">
        <v>1449</v>
      </c>
      <c r="CB16" s="1" t="s">
        <v>1365</v>
      </c>
      <c r="CC16" s="2"/>
      <c r="CD16" s="10"/>
      <c r="CE16" s="10"/>
      <c r="CF16" s="10"/>
      <c r="CG16" s="2"/>
      <c r="CH16" s="2"/>
      <c r="CI16" s="2"/>
      <c r="CJ16" s="1" t="s">
        <v>96</v>
      </c>
      <c r="CK16" s="59" t="s">
        <v>1436</v>
      </c>
      <c r="CL16" s="1" t="s">
        <v>1450</v>
      </c>
      <c r="CM16" s="1" t="s">
        <v>1451</v>
      </c>
    </row>
    <row r="17" spans="1:91" s="12" customFormat="1" ht="72" customHeight="1" x14ac:dyDescent="0.25">
      <c r="A17" s="56"/>
      <c r="B17" s="55"/>
      <c r="C17" s="57">
        <f>(355-362)/355*100</f>
        <v>-1.971830985915493</v>
      </c>
      <c r="H17" s="55"/>
      <c r="I17" s="55"/>
      <c r="J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BX17" s="55"/>
      <c r="CD17" s="55"/>
      <c r="CE17" s="55"/>
      <c r="CF17" s="55"/>
      <c r="CK17" s="22"/>
    </row>
    <row r="18" spans="1:91" s="12" customFormat="1" ht="72" customHeight="1" x14ac:dyDescent="0.25">
      <c r="A18" s="56"/>
      <c r="B18" s="55"/>
      <c r="H18" s="55"/>
      <c r="I18" s="55"/>
      <c r="J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BX18" s="55"/>
      <c r="CD18" s="55"/>
      <c r="CE18" s="55"/>
      <c r="CF18" s="55"/>
      <c r="CK18" s="22"/>
    </row>
    <row r="19" spans="1:91" s="1" customFormat="1" ht="78" customHeight="1" x14ac:dyDescent="0.25">
      <c r="A19" s="9">
        <v>5</v>
      </c>
      <c r="B19" s="7" t="s">
        <v>187</v>
      </c>
      <c r="C19" s="14" t="s">
        <v>188</v>
      </c>
      <c r="D19" s="14" t="s">
        <v>60</v>
      </c>
      <c r="E19" s="14" t="s">
        <v>61</v>
      </c>
      <c r="F19" s="1" t="s">
        <v>62</v>
      </c>
      <c r="G19" s="1" t="s">
        <v>138</v>
      </c>
      <c r="H19" s="7" t="s">
        <v>189</v>
      </c>
      <c r="I19" s="7" t="s">
        <v>190</v>
      </c>
      <c r="J19" s="7" t="s">
        <v>191</v>
      </c>
      <c r="K19" s="14" t="s">
        <v>69</v>
      </c>
      <c r="L19" s="14">
        <v>72</v>
      </c>
      <c r="M19" s="14">
        <v>72</v>
      </c>
      <c r="N19" s="7" t="s">
        <v>192</v>
      </c>
      <c r="O19" s="7" t="s">
        <v>193</v>
      </c>
      <c r="P19" s="7" t="s">
        <v>193</v>
      </c>
      <c r="Q19" s="7" t="s">
        <v>193</v>
      </c>
      <c r="R19" s="7" t="s">
        <v>193</v>
      </c>
      <c r="S19" s="7" t="s">
        <v>199</v>
      </c>
      <c r="T19" s="7" t="s">
        <v>200</v>
      </c>
      <c r="U19" s="7" t="s">
        <v>204</v>
      </c>
      <c r="V19" s="7" t="s">
        <v>205</v>
      </c>
      <c r="W19" s="7" t="s">
        <v>206</v>
      </c>
      <c r="X19" s="7" t="s">
        <v>207</v>
      </c>
      <c r="Y19" s="10"/>
      <c r="Z19" s="2"/>
      <c r="AA19" s="2"/>
      <c r="AB19" s="2"/>
      <c r="AC19" s="2"/>
      <c r="AD19" s="2"/>
      <c r="AE19" s="1" t="s">
        <v>68</v>
      </c>
      <c r="AF19" s="1">
        <v>2</v>
      </c>
      <c r="AG19" s="1" t="s">
        <v>70</v>
      </c>
      <c r="AH19" s="1" t="s">
        <v>213</v>
      </c>
      <c r="AI19" s="1" t="s">
        <v>196</v>
      </c>
      <c r="AJ19" s="2"/>
      <c r="AK19" s="1" t="s">
        <v>196</v>
      </c>
      <c r="AL19" s="1" t="s">
        <v>208</v>
      </c>
      <c r="AM19" s="1" t="s">
        <v>208</v>
      </c>
      <c r="AN19" s="1" t="s">
        <v>208</v>
      </c>
      <c r="AO19" s="1" t="s">
        <v>199</v>
      </c>
      <c r="AP19" s="1" t="s">
        <v>200</v>
      </c>
      <c r="AQ19" s="1" t="s">
        <v>107</v>
      </c>
      <c r="AR19" s="1" t="s">
        <v>73</v>
      </c>
      <c r="AS19" s="1" t="s">
        <v>207</v>
      </c>
      <c r="AT19" s="1" t="s">
        <v>178</v>
      </c>
      <c r="AU19" s="1" t="s">
        <v>75</v>
      </c>
      <c r="AV19" s="2"/>
      <c r="AW19" s="2"/>
      <c r="AX19" s="2"/>
      <c r="AY19" s="1" t="s">
        <v>194</v>
      </c>
      <c r="AZ19" s="1" t="s">
        <v>73</v>
      </c>
      <c r="BA19" s="1">
        <v>0</v>
      </c>
      <c r="BB19" s="1" t="s">
        <v>194</v>
      </c>
      <c r="BC19" s="1" t="s">
        <v>214</v>
      </c>
      <c r="BD19" s="2"/>
      <c r="BE19" s="2"/>
      <c r="BF19" s="1" t="s">
        <v>171</v>
      </c>
      <c r="BG19" s="2"/>
      <c r="BH19" s="1" t="s">
        <v>81</v>
      </c>
      <c r="BI19" s="1" t="s">
        <v>82</v>
      </c>
      <c r="BJ19" s="1">
        <v>220</v>
      </c>
      <c r="BK19" s="1" t="s">
        <v>83</v>
      </c>
      <c r="BL19" s="1" t="s">
        <v>209</v>
      </c>
      <c r="BM19" s="2"/>
      <c r="BN19" s="1">
        <v>3200</v>
      </c>
      <c r="BO19" s="2"/>
      <c r="BP19" s="1" t="s">
        <v>209</v>
      </c>
      <c r="BQ19" s="2"/>
      <c r="BR19" s="1" t="s">
        <v>211</v>
      </c>
      <c r="BS19" s="1" t="s">
        <v>210</v>
      </c>
      <c r="BT19" s="2"/>
      <c r="BU19" s="1" t="s">
        <v>88</v>
      </c>
      <c r="BV19" s="1" t="s">
        <v>199</v>
      </c>
      <c r="BW19" s="1" t="s">
        <v>200</v>
      </c>
      <c r="BX19" s="7" t="s">
        <v>89</v>
      </c>
      <c r="BY19" s="1" t="s">
        <v>212</v>
      </c>
      <c r="BZ19" s="1" t="s">
        <v>90</v>
      </c>
      <c r="CA19" s="1" t="s">
        <v>215</v>
      </c>
      <c r="CB19" s="1" t="s">
        <v>216</v>
      </c>
      <c r="CC19" s="1" t="s">
        <v>194</v>
      </c>
      <c r="CD19" s="7" t="s">
        <v>217</v>
      </c>
      <c r="CE19" s="7" t="s">
        <v>217</v>
      </c>
      <c r="CF19" s="7" t="s">
        <v>217</v>
      </c>
      <c r="CG19" s="1" t="s">
        <v>218</v>
      </c>
      <c r="CH19" s="1" t="s">
        <v>207</v>
      </c>
      <c r="CI19" s="1" t="s">
        <v>178</v>
      </c>
      <c r="CJ19" s="1" t="s">
        <v>96</v>
      </c>
      <c r="CK19" s="59" t="s">
        <v>219</v>
      </c>
      <c r="CL19" s="1" t="s">
        <v>220</v>
      </c>
      <c r="CM19" s="1" t="s">
        <v>221</v>
      </c>
    </row>
    <row r="20" spans="1:91" s="1" customFormat="1" ht="72" customHeight="1" x14ac:dyDescent="0.25">
      <c r="A20" s="9" t="s">
        <v>1385</v>
      </c>
      <c r="B20" s="7" t="s">
        <v>1452</v>
      </c>
      <c r="C20" s="1" t="s">
        <v>1453</v>
      </c>
      <c r="D20" s="1" t="s">
        <v>60</v>
      </c>
      <c r="E20" s="1" t="s">
        <v>61</v>
      </c>
      <c r="F20" s="1" t="s">
        <v>62</v>
      </c>
      <c r="G20" s="2"/>
      <c r="H20" s="10"/>
      <c r="I20" s="10"/>
      <c r="J20" s="10"/>
      <c r="K20" s="1" t="s">
        <v>550</v>
      </c>
      <c r="L20" s="1" t="s">
        <v>207</v>
      </c>
      <c r="M20" s="1" t="s">
        <v>207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2"/>
      <c r="AA20" s="2"/>
      <c r="AB20" s="2"/>
      <c r="AC20" s="2"/>
      <c r="AD20" s="2"/>
      <c r="AE20" s="2"/>
      <c r="AF20" s="2"/>
      <c r="AG20" s="2"/>
      <c r="AH20" s="12" t="s">
        <v>213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12" t="s">
        <v>180</v>
      </c>
      <c r="BU20" s="2"/>
      <c r="BV20" s="1" t="s">
        <v>425</v>
      </c>
      <c r="BW20" s="1" t="s">
        <v>424</v>
      </c>
      <c r="BX20" s="7" t="s">
        <v>89</v>
      </c>
      <c r="BY20" s="1" t="s">
        <v>212</v>
      </c>
      <c r="BZ20" s="1" t="s">
        <v>90</v>
      </c>
      <c r="CA20" s="1" t="s">
        <v>1057</v>
      </c>
      <c r="CB20" s="1" t="s">
        <v>431</v>
      </c>
      <c r="CC20" s="2"/>
      <c r="CD20" s="10"/>
      <c r="CE20" s="10"/>
      <c r="CF20" s="10"/>
      <c r="CG20" s="2"/>
      <c r="CH20" s="2"/>
      <c r="CI20" s="2"/>
      <c r="CJ20" s="1" t="s">
        <v>96</v>
      </c>
      <c r="CK20" s="59" t="s">
        <v>1436</v>
      </c>
      <c r="CL20" s="1" t="s">
        <v>1454</v>
      </c>
      <c r="CM20" s="1" t="s">
        <v>1455</v>
      </c>
    </row>
    <row r="21" spans="1:91" s="12" customFormat="1" ht="72" customHeight="1" x14ac:dyDescent="0.25">
      <c r="A21" s="56"/>
      <c r="B21" s="55"/>
      <c r="C21" s="57">
        <f>(1874-141)/1874*100</f>
        <v>92.475987193169701</v>
      </c>
      <c r="H21" s="55"/>
      <c r="I21" s="55"/>
      <c r="J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BX21" s="55"/>
      <c r="CD21" s="55"/>
      <c r="CE21" s="55"/>
      <c r="CF21" s="55"/>
      <c r="CK21" s="22"/>
    </row>
    <row r="22" spans="1:91" s="12" customFormat="1" ht="72" customHeight="1" x14ac:dyDescent="0.25">
      <c r="A22" s="56"/>
      <c r="B22" s="55"/>
      <c r="H22" s="55"/>
      <c r="I22" s="55"/>
      <c r="J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BX22" s="55"/>
      <c r="CD22" s="55"/>
      <c r="CE22" s="55"/>
      <c r="CF22" s="55"/>
      <c r="CK22" s="22"/>
    </row>
  </sheetData>
  <mergeCells count="59">
    <mergeCell ref="CG1:CG2"/>
    <mergeCell ref="CH1:CI1"/>
    <mergeCell ref="CJ1:CJ2"/>
    <mergeCell ref="CK1:CK2"/>
    <mergeCell ref="CL1:CM1"/>
    <mergeCell ref="CD1:CF1"/>
    <mergeCell ref="BQ1:BQ2"/>
    <mergeCell ref="BR1:BS1"/>
    <mergeCell ref="BT1:BT2"/>
    <mergeCell ref="BU1:BU2"/>
    <mergeCell ref="BV1:BW1"/>
    <mergeCell ref="BX1:BX2"/>
    <mergeCell ref="BY1:BY2"/>
    <mergeCell ref="BZ1:BZ2"/>
    <mergeCell ref="CA1:CA2"/>
    <mergeCell ref="CB1:CB2"/>
    <mergeCell ref="CC1:CC2"/>
    <mergeCell ref="BP1:BP2"/>
    <mergeCell ref="BD1:BD2"/>
    <mergeCell ref="BE1:BE2"/>
    <mergeCell ref="BF1:BF2"/>
    <mergeCell ref="BG1:BG2"/>
    <mergeCell ref="BH1:BH2"/>
    <mergeCell ref="BI1:BI2"/>
    <mergeCell ref="BJ1:BJ2"/>
    <mergeCell ref="BK1:BL1"/>
    <mergeCell ref="BM1:BM2"/>
    <mergeCell ref="BN1:BN2"/>
    <mergeCell ref="BO1:BO2"/>
    <mergeCell ref="BC1:BC2"/>
    <mergeCell ref="AI1:AK1"/>
    <mergeCell ref="AL1:AM1"/>
    <mergeCell ref="AN1:AN2"/>
    <mergeCell ref="AO1:AP1"/>
    <mergeCell ref="AQ1:AQ2"/>
    <mergeCell ref="AR1:AR2"/>
    <mergeCell ref="AS1:AS2"/>
    <mergeCell ref="AT1:AT2"/>
    <mergeCell ref="AU1:AV1"/>
    <mergeCell ref="AW1:BA1"/>
    <mergeCell ref="BB1:BB2"/>
    <mergeCell ref="AG1:AH1"/>
    <mergeCell ref="J1:J2"/>
    <mergeCell ref="K1:M1"/>
    <mergeCell ref="N1:N2"/>
    <mergeCell ref="O1:Q1"/>
    <mergeCell ref="R1:T1"/>
    <mergeCell ref="U1:U2"/>
    <mergeCell ref="V1:W1"/>
    <mergeCell ref="X1:X2"/>
    <mergeCell ref="Y1:AD1"/>
    <mergeCell ref="AE1:AE2"/>
    <mergeCell ref="AF1:AF2"/>
    <mergeCell ref="I1:I2"/>
    <mergeCell ref="A1:A2"/>
    <mergeCell ref="B1:E1"/>
    <mergeCell ref="F1:F2"/>
    <mergeCell ref="G1:G2"/>
    <mergeCell ref="H1:H2"/>
  </mergeCells>
  <pageMargins left="0.7" right="0.7" top="0.75" bottom="0.75" header="0.3" footer="0.3"/>
  <pageSetup paperSize="9" orientation="portrait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EE24-A45B-4BE2-8701-1D35558C0AE6}">
  <dimension ref="A1:BU22"/>
  <sheetViews>
    <sheetView zoomScaleNormal="10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5.140625" style="28" customWidth="1"/>
    <col min="7" max="7" width="12.7109375" style="28" customWidth="1"/>
    <col min="8" max="8" width="10.42578125" style="22" customWidth="1"/>
    <col min="9" max="9" width="9" style="28" customWidth="1"/>
    <col min="10" max="10" width="10.7109375" style="29" customWidth="1"/>
    <col min="11" max="11" width="11.28515625" style="29" customWidth="1"/>
    <col min="12" max="13" width="9" style="22" customWidth="1"/>
    <col min="14" max="14" width="10.5703125" style="29" customWidth="1"/>
    <col min="15" max="15" width="10.28515625" style="22" customWidth="1"/>
    <col min="16" max="16" width="10.5703125" style="29" customWidth="1"/>
    <col min="17" max="18" width="10.5703125" style="22" customWidth="1"/>
    <col min="19" max="19" width="8" style="22" customWidth="1"/>
    <col min="20" max="20" width="7.5703125" style="22" customWidth="1"/>
    <col min="21" max="23" width="10.5703125" style="22" customWidth="1"/>
    <col min="24" max="24" width="10.7109375" style="29" customWidth="1"/>
    <col min="25" max="25" width="9.5703125" style="28" customWidth="1"/>
    <col min="26" max="26" width="14.5703125" style="28" customWidth="1"/>
    <col min="27" max="27" width="10" style="28" customWidth="1"/>
    <col min="28" max="28" width="41.42578125" style="28" customWidth="1"/>
    <col min="29" max="29" width="7.85546875" style="28" customWidth="1"/>
    <col min="30" max="30" width="10.5703125" style="28" customWidth="1"/>
    <col min="31" max="31" width="26.5703125" style="28" customWidth="1"/>
    <col min="32" max="32" width="8.85546875" style="28" customWidth="1"/>
    <col min="33" max="33" width="15.85546875" style="28" customWidth="1"/>
    <col min="34" max="35" width="11.7109375" style="28" customWidth="1"/>
    <col min="36" max="36" width="8.42578125" style="28" customWidth="1"/>
    <col min="37" max="37" width="7.85546875" style="28" customWidth="1"/>
    <col min="38" max="40" width="10.42578125" style="28" customWidth="1"/>
    <col min="41" max="41" width="13.85546875" style="28" customWidth="1"/>
    <col min="42" max="42" width="15.42578125" style="28" customWidth="1"/>
    <col min="43" max="43" width="10.85546875" style="28" customWidth="1"/>
    <col min="44" max="44" width="6.85546875" style="28" customWidth="1"/>
    <col min="45" max="45" width="10.28515625" style="28" customWidth="1"/>
    <col min="46" max="46" width="12.5703125" style="28" customWidth="1"/>
    <col min="47" max="47" width="10.85546875" style="28" customWidth="1"/>
    <col min="48" max="48" width="10.7109375" style="28" customWidth="1"/>
    <col min="49" max="49" width="8.85546875" style="28" customWidth="1"/>
    <col min="50" max="50" width="6.28515625" style="28" customWidth="1"/>
    <col min="51" max="59" width="10.7109375" style="28" customWidth="1"/>
    <col min="60" max="61" width="13" style="28" customWidth="1"/>
    <col min="62" max="62" width="14.85546875" style="28" customWidth="1"/>
    <col min="63" max="63" width="9.28515625" style="28" customWidth="1"/>
    <col min="64" max="64" width="9.7109375" style="28" customWidth="1"/>
    <col min="65" max="65" width="7" style="28" customWidth="1"/>
    <col min="66" max="66" width="18.5703125" style="28" customWidth="1"/>
    <col min="67" max="67" width="12" style="28" customWidth="1"/>
    <col min="68" max="68" width="11" style="28" customWidth="1"/>
    <col min="69" max="69" width="8.85546875" style="28" customWidth="1"/>
    <col min="70" max="70" width="8.42578125" style="28" customWidth="1"/>
    <col min="71" max="71" width="8.140625" style="28" customWidth="1"/>
    <col min="72" max="72" width="36.28515625" style="28" customWidth="1"/>
    <col min="73" max="73" width="67.140625" style="28" customWidth="1"/>
    <col min="74" max="16384" width="9.140625" style="28"/>
  </cols>
  <sheetData>
    <row r="1" spans="1:73" s="3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541</v>
      </c>
      <c r="H1" s="86" t="s">
        <v>542</v>
      </c>
      <c r="I1" s="86" t="s">
        <v>389</v>
      </c>
      <c r="J1" s="86" t="s">
        <v>544</v>
      </c>
      <c r="K1" s="86" t="s">
        <v>546</v>
      </c>
      <c r="L1" s="86" t="s">
        <v>548</v>
      </c>
      <c r="M1" s="91" t="s">
        <v>591</v>
      </c>
      <c r="N1" s="86" t="s">
        <v>549</v>
      </c>
      <c r="O1" s="86" t="s">
        <v>551</v>
      </c>
      <c r="P1" s="86"/>
      <c r="Q1" s="86"/>
      <c r="R1" s="91" t="s">
        <v>468</v>
      </c>
      <c r="S1" s="87" t="s">
        <v>558</v>
      </c>
      <c r="T1" s="88"/>
      <c r="U1" s="88"/>
      <c r="V1" s="88"/>
      <c r="W1" s="88"/>
      <c r="X1" s="89"/>
      <c r="Y1" s="91" t="s">
        <v>569</v>
      </c>
      <c r="Z1" s="91" t="s">
        <v>237</v>
      </c>
      <c r="AA1" s="93" t="s">
        <v>55</v>
      </c>
      <c r="AB1" s="86" t="s">
        <v>56</v>
      </c>
      <c r="AC1" s="86" t="s">
        <v>313</v>
      </c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 t="s">
        <v>361</v>
      </c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63" t="s">
        <v>373</v>
      </c>
      <c r="BJ1" s="63" t="s">
        <v>381</v>
      </c>
      <c r="BK1" s="86" t="s">
        <v>406</v>
      </c>
      <c r="BL1" s="86"/>
      <c r="BM1" s="86"/>
      <c r="BN1" s="86"/>
      <c r="BO1" s="86"/>
      <c r="BP1" s="86"/>
      <c r="BQ1" s="86"/>
      <c r="BR1" s="86"/>
      <c r="BS1" s="86"/>
      <c r="BT1" s="86" t="s">
        <v>184</v>
      </c>
      <c r="BU1" s="86"/>
    </row>
    <row r="2" spans="1:73" s="31" customFormat="1" ht="30.75" customHeight="1" thickBot="1" x14ac:dyDescent="0.3">
      <c r="A2" s="90"/>
      <c r="B2" s="64" t="s">
        <v>4</v>
      </c>
      <c r="C2" s="64" t="s">
        <v>2</v>
      </c>
      <c r="D2" s="64" t="s">
        <v>5</v>
      </c>
      <c r="E2" s="64" t="s">
        <v>6</v>
      </c>
      <c r="F2" s="90"/>
      <c r="G2" s="90"/>
      <c r="H2" s="90"/>
      <c r="I2" s="90"/>
      <c r="J2" s="90"/>
      <c r="K2" s="90"/>
      <c r="L2" s="90"/>
      <c r="M2" s="92"/>
      <c r="N2" s="90"/>
      <c r="O2" s="64" t="s">
        <v>552</v>
      </c>
      <c r="P2" s="64" t="s">
        <v>553</v>
      </c>
      <c r="Q2" s="64" t="s">
        <v>554</v>
      </c>
      <c r="R2" s="92"/>
      <c r="S2" s="64" t="s">
        <v>559</v>
      </c>
      <c r="T2" s="64" t="s">
        <v>560</v>
      </c>
      <c r="U2" s="64" t="s">
        <v>561</v>
      </c>
      <c r="V2" s="64" t="s">
        <v>562</v>
      </c>
      <c r="W2" s="64" t="s">
        <v>563</v>
      </c>
      <c r="X2" s="64" t="s">
        <v>564</v>
      </c>
      <c r="Y2" s="92"/>
      <c r="Z2" s="92"/>
      <c r="AA2" s="94"/>
      <c r="AB2" s="90"/>
      <c r="AC2" s="64" t="s">
        <v>22</v>
      </c>
      <c r="AD2" s="64" t="s">
        <v>314</v>
      </c>
      <c r="AE2" s="64" t="s">
        <v>315</v>
      </c>
      <c r="AF2" s="64" t="s">
        <v>320</v>
      </c>
      <c r="AG2" s="64" t="s">
        <v>321</v>
      </c>
      <c r="AH2" s="64" t="s">
        <v>322</v>
      </c>
      <c r="AI2" s="64" t="s">
        <v>323</v>
      </c>
      <c r="AJ2" s="64" t="s">
        <v>388</v>
      </c>
      <c r="AK2" s="64" t="s">
        <v>389</v>
      </c>
      <c r="AL2" s="64" t="s">
        <v>390</v>
      </c>
      <c r="AM2" s="64" t="s">
        <v>391</v>
      </c>
      <c r="AN2" s="64" t="s">
        <v>48</v>
      </c>
      <c r="AO2" s="64" t="s">
        <v>339</v>
      </c>
      <c r="AP2" s="64" t="s">
        <v>340</v>
      </c>
      <c r="AQ2" s="64" t="s">
        <v>341</v>
      </c>
      <c r="AR2" s="64" t="s">
        <v>342</v>
      </c>
      <c r="AS2" s="64" t="s">
        <v>343</v>
      </c>
      <c r="AT2" s="64" t="s">
        <v>344</v>
      </c>
      <c r="AU2" s="64" t="s">
        <v>237</v>
      </c>
      <c r="AV2" s="64" t="s">
        <v>345</v>
      </c>
      <c r="AW2" s="64" t="s">
        <v>362</v>
      </c>
      <c r="AX2" s="64" t="s">
        <v>363</v>
      </c>
      <c r="AY2" s="64" t="s">
        <v>124</v>
      </c>
      <c r="AZ2" s="64" t="s">
        <v>364</v>
      </c>
      <c r="BA2" s="64" t="s">
        <v>365</v>
      </c>
      <c r="BB2" s="64" t="s">
        <v>366</v>
      </c>
      <c r="BC2" s="64" t="s">
        <v>367</v>
      </c>
      <c r="BD2" s="64" t="s">
        <v>368</v>
      </c>
      <c r="BE2" s="64" t="s">
        <v>369</v>
      </c>
      <c r="BF2" s="64" t="s">
        <v>370</v>
      </c>
      <c r="BG2" s="64" t="s">
        <v>371</v>
      </c>
      <c r="BH2" s="64" t="s">
        <v>372</v>
      </c>
      <c r="BI2" s="64" t="s">
        <v>468</v>
      </c>
      <c r="BJ2" s="64" t="s">
        <v>382</v>
      </c>
      <c r="BK2" s="64" t="s">
        <v>407</v>
      </c>
      <c r="BL2" s="64" t="s">
        <v>408</v>
      </c>
      <c r="BM2" s="64" t="s">
        <v>409</v>
      </c>
      <c r="BN2" s="64" t="s">
        <v>410</v>
      </c>
      <c r="BO2" s="64" t="s">
        <v>343</v>
      </c>
      <c r="BP2" s="64" t="s">
        <v>237</v>
      </c>
      <c r="BQ2" s="64" t="s">
        <v>2</v>
      </c>
      <c r="BR2" s="64" t="s">
        <v>345</v>
      </c>
      <c r="BS2" s="64" t="s">
        <v>411</v>
      </c>
      <c r="BT2" s="64" t="s">
        <v>154</v>
      </c>
      <c r="BU2" s="64" t="s">
        <v>155</v>
      </c>
    </row>
    <row r="3" spans="1:73" s="21" customFormat="1" ht="80.25" customHeight="1" thickTop="1" x14ac:dyDescent="0.25">
      <c r="A3" s="21" t="s">
        <v>207</v>
      </c>
      <c r="B3" s="22" t="s">
        <v>536</v>
      </c>
      <c r="C3" s="21" t="s">
        <v>537</v>
      </c>
      <c r="D3" s="21" t="s">
        <v>538</v>
      </c>
      <c r="E3" s="21" t="s">
        <v>539</v>
      </c>
      <c r="F3" s="21" t="s">
        <v>540</v>
      </c>
      <c r="G3" s="21" t="s">
        <v>207</v>
      </c>
      <c r="H3" s="22" t="s">
        <v>213</v>
      </c>
      <c r="I3" s="21" t="s">
        <v>543</v>
      </c>
      <c r="J3" s="22" t="s">
        <v>545</v>
      </c>
      <c r="K3" s="22" t="s">
        <v>547</v>
      </c>
      <c r="L3" s="22" t="s">
        <v>547</v>
      </c>
      <c r="M3" s="23"/>
      <c r="N3" s="22" t="s">
        <v>550</v>
      </c>
      <c r="O3" s="22" t="s">
        <v>555</v>
      </c>
      <c r="P3" s="22" t="s">
        <v>556</v>
      </c>
      <c r="Q3" s="22" t="s">
        <v>557</v>
      </c>
      <c r="R3" s="22" t="s">
        <v>565</v>
      </c>
      <c r="S3" s="22" t="s">
        <v>214</v>
      </c>
      <c r="T3" s="22" t="s">
        <v>214</v>
      </c>
      <c r="U3" s="22" t="s">
        <v>566</v>
      </c>
      <c r="V3" s="22" t="s">
        <v>567</v>
      </c>
      <c r="W3" s="22" t="s">
        <v>568</v>
      </c>
      <c r="X3" s="22" t="s">
        <v>545</v>
      </c>
      <c r="Y3" s="22" t="s">
        <v>568</v>
      </c>
      <c r="Z3" s="22" t="s">
        <v>570</v>
      </c>
      <c r="AA3" s="21" t="s">
        <v>402</v>
      </c>
      <c r="AB3" s="25" t="s">
        <v>571</v>
      </c>
      <c r="AC3" s="25" t="s">
        <v>232</v>
      </c>
      <c r="AD3" s="25" t="s">
        <v>539</v>
      </c>
      <c r="AE3" s="25" t="s">
        <v>572</v>
      </c>
      <c r="AF3" s="25" t="s">
        <v>402</v>
      </c>
      <c r="AG3" s="25" t="s">
        <v>573</v>
      </c>
      <c r="AH3" s="25" t="s">
        <v>574</v>
      </c>
      <c r="AI3" s="25" t="s">
        <v>575</v>
      </c>
      <c r="AJ3" s="25" t="s">
        <v>400</v>
      </c>
      <c r="AK3" s="25" t="s">
        <v>543</v>
      </c>
      <c r="AL3" s="25" t="s">
        <v>214</v>
      </c>
      <c r="AM3" s="25" t="s">
        <v>399</v>
      </c>
      <c r="AN3" s="25" t="s">
        <v>232</v>
      </c>
      <c r="AO3" s="25" t="s">
        <v>398</v>
      </c>
      <c r="AP3" s="25" t="s">
        <v>398</v>
      </c>
      <c r="AQ3" s="25" t="s">
        <v>576</v>
      </c>
      <c r="AR3" s="25" t="s">
        <v>577</v>
      </c>
      <c r="AS3" s="25" t="s">
        <v>578</v>
      </c>
      <c r="AT3" s="25" t="s">
        <v>579</v>
      </c>
      <c r="AU3" s="25" t="s">
        <v>580</v>
      </c>
      <c r="AV3" s="25" t="s">
        <v>581</v>
      </c>
      <c r="AW3" s="25" t="s">
        <v>232</v>
      </c>
      <c r="AX3" s="25" t="s">
        <v>232</v>
      </c>
      <c r="AY3" s="25" t="s">
        <v>232</v>
      </c>
      <c r="AZ3" s="25" t="s">
        <v>232</v>
      </c>
      <c r="BA3" s="25" t="s">
        <v>232</v>
      </c>
      <c r="BB3" s="25" t="s">
        <v>232</v>
      </c>
      <c r="BC3" s="25" t="s">
        <v>232</v>
      </c>
      <c r="BD3" s="25" t="s">
        <v>232</v>
      </c>
      <c r="BE3" s="25" t="s">
        <v>232</v>
      </c>
      <c r="BF3" s="25" t="s">
        <v>232</v>
      </c>
      <c r="BG3" s="25" t="s">
        <v>232</v>
      </c>
      <c r="BH3" s="25" t="s">
        <v>232</v>
      </c>
      <c r="BI3" s="25" t="s">
        <v>565</v>
      </c>
      <c r="BJ3" s="32"/>
      <c r="BK3" s="25" t="s">
        <v>207</v>
      </c>
      <c r="BL3" s="25" t="s">
        <v>232</v>
      </c>
      <c r="BM3" s="25" t="s">
        <v>539</v>
      </c>
      <c r="BN3" s="25" t="s">
        <v>582</v>
      </c>
      <c r="BO3" s="25" t="s">
        <v>578</v>
      </c>
      <c r="BP3" s="25" t="s">
        <v>580</v>
      </c>
      <c r="BQ3" s="25" t="s">
        <v>556</v>
      </c>
      <c r="BR3" s="25" t="s">
        <v>583</v>
      </c>
      <c r="BS3" s="25" t="s">
        <v>584</v>
      </c>
      <c r="BT3" s="21" t="s">
        <v>585</v>
      </c>
      <c r="BU3" s="21" t="s">
        <v>586</v>
      </c>
    </row>
    <row r="4" spans="1:73" s="21" customFormat="1" ht="80.25" customHeight="1" x14ac:dyDescent="0.25">
      <c r="A4" s="21" t="s">
        <v>1385</v>
      </c>
      <c r="B4" s="22" t="s">
        <v>1456</v>
      </c>
      <c r="C4" s="21" t="s">
        <v>537</v>
      </c>
      <c r="D4" s="21" t="s">
        <v>538</v>
      </c>
      <c r="E4" s="21" t="s">
        <v>539</v>
      </c>
      <c r="F4" s="21" t="s">
        <v>540</v>
      </c>
      <c r="G4" s="21" t="s">
        <v>207</v>
      </c>
      <c r="H4" s="22" t="s">
        <v>213</v>
      </c>
      <c r="I4" s="21" t="s">
        <v>543</v>
      </c>
      <c r="J4" s="22" t="s">
        <v>545</v>
      </c>
      <c r="K4" s="22" t="s">
        <v>547</v>
      </c>
      <c r="L4" s="22" t="s">
        <v>547</v>
      </c>
      <c r="M4" s="23"/>
      <c r="N4" s="22" t="s">
        <v>550</v>
      </c>
      <c r="O4" s="22" t="s">
        <v>555</v>
      </c>
      <c r="P4" s="22" t="s">
        <v>556</v>
      </c>
      <c r="Q4" s="22" t="s">
        <v>557</v>
      </c>
      <c r="R4" s="22" t="s">
        <v>565</v>
      </c>
      <c r="S4" s="22" t="s">
        <v>214</v>
      </c>
      <c r="T4" s="22" t="s">
        <v>214</v>
      </c>
      <c r="U4" s="22" t="s">
        <v>566</v>
      </c>
      <c r="V4" s="22" t="s">
        <v>567</v>
      </c>
      <c r="W4" s="22" t="s">
        <v>568</v>
      </c>
      <c r="X4" s="22" t="s">
        <v>545</v>
      </c>
      <c r="Y4" s="22" t="s">
        <v>568</v>
      </c>
      <c r="Z4" s="22" t="s">
        <v>570</v>
      </c>
      <c r="AA4" s="21" t="s">
        <v>402</v>
      </c>
      <c r="AB4" s="25" t="s">
        <v>571</v>
      </c>
      <c r="AC4" s="25" t="s">
        <v>232</v>
      </c>
      <c r="AD4" s="25" t="s">
        <v>539</v>
      </c>
      <c r="AE4" s="25" t="s">
        <v>572</v>
      </c>
      <c r="AF4" s="25" t="s">
        <v>402</v>
      </c>
      <c r="AG4" s="25" t="s">
        <v>573</v>
      </c>
      <c r="AH4" s="25" t="s">
        <v>574</v>
      </c>
      <c r="AI4" s="25" t="s">
        <v>575</v>
      </c>
      <c r="AJ4" s="25" t="s">
        <v>400</v>
      </c>
      <c r="AK4" s="25" t="s">
        <v>543</v>
      </c>
      <c r="AL4" s="25" t="s">
        <v>214</v>
      </c>
      <c r="AM4" s="25" t="s">
        <v>399</v>
      </c>
      <c r="AN4" s="25" t="s">
        <v>232</v>
      </c>
      <c r="AO4" s="25" t="s">
        <v>398</v>
      </c>
      <c r="AP4" s="25" t="s">
        <v>398</v>
      </c>
      <c r="AQ4" s="25" t="s">
        <v>576</v>
      </c>
      <c r="AR4" s="25" t="s">
        <v>577</v>
      </c>
      <c r="AS4" s="25" t="s">
        <v>578</v>
      </c>
      <c r="AT4" s="25" t="s">
        <v>579</v>
      </c>
      <c r="AU4" s="25" t="s">
        <v>580</v>
      </c>
      <c r="AV4" s="25" t="s">
        <v>581</v>
      </c>
      <c r="AW4" s="25" t="s">
        <v>232</v>
      </c>
      <c r="AX4" s="25" t="s">
        <v>232</v>
      </c>
      <c r="AY4" s="25" t="s">
        <v>232</v>
      </c>
      <c r="AZ4" s="25" t="s">
        <v>232</v>
      </c>
      <c r="BA4" s="25" t="s">
        <v>232</v>
      </c>
      <c r="BB4" s="25" t="s">
        <v>232</v>
      </c>
      <c r="BC4" s="25" t="s">
        <v>232</v>
      </c>
      <c r="BD4" s="25" t="s">
        <v>232</v>
      </c>
      <c r="BE4" s="25" t="s">
        <v>232</v>
      </c>
      <c r="BF4" s="25" t="s">
        <v>232</v>
      </c>
      <c r="BG4" s="25" t="s">
        <v>232</v>
      </c>
      <c r="BH4" s="25" t="s">
        <v>232</v>
      </c>
      <c r="BI4" s="25" t="s">
        <v>565</v>
      </c>
      <c r="BJ4" s="32"/>
      <c r="BK4" s="25" t="s">
        <v>207</v>
      </c>
      <c r="BL4" s="25" t="s">
        <v>232</v>
      </c>
      <c r="BM4" s="25" t="s">
        <v>539</v>
      </c>
      <c r="BN4" s="25" t="s">
        <v>582</v>
      </c>
      <c r="BO4" s="25" t="s">
        <v>578</v>
      </c>
      <c r="BP4" s="25" t="s">
        <v>580</v>
      </c>
      <c r="BQ4" s="25" t="s">
        <v>556</v>
      </c>
      <c r="BR4" s="25" t="s">
        <v>583</v>
      </c>
      <c r="BS4" s="25" t="s">
        <v>584</v>
      </c>
      <c r="BT4" s="21" t="s">
        <v>585</v>
      </c>
      <c r="BU4" s="21" t="s">
        <v>586</v>
      </c>
    </row>
    <row r="5" spans="1:73" s="21" customFormat="1" ht="80.25" customHeight="1" x14ac:dyDescent="0.25">
      <c r="B5" s="22"/>
      <c r="H5" s="22"/>
      <c r="J5" s="22"/>
      <c r="K5" s="22"/>
      <c r="L5" s="22"/>
      <c r="M5" s="2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32"/>
      <c r="BK5" s="25"/>
      <c r="BL5" s="25"/>
      <c r="BM5" s="25"/>
      <c r="BN5" s="25"/>
      <c r="BO5" s="25"/>
      <c r="BP5" s="25"/>
      <c r="BQ5" s="25"/>
      <c r="BR5" s="25"/>
      <c r="BS5" s="25"/>
    </row>
    <row r="6" spans="1:73" s="21" customFormat="1" ht="80.25" customHeight="1" x14ac:dyDescent="0.25">
      <c r="B6" s="22"/>
      <c r="H6" s="22"/>
      <c r="J6" s="22"/>
      <c r="K6" s="22"/>
      <c r="L6" s="22"/>
      <c r="M6" s="23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32"/>
      <c r="BK6" s="25"/>
      <c r="BL6" s="25"/>
      <c r="BM6" s="25"/>
      <c r="BN6" s="25"/>
      <c r="BO6" s="25"/>
      <c r="BP6" s="25"/>
      <c r="BQ6" s="25"/>
      <c r="BR6" s="25"/>
      <c r="BS6" s="25"/>
    </row>
    <row r="7" spans="1:73" s="21" customFormat="1" ht="72" customHeight="1" x14ac:dyDescent="0.25">
      <c r="A7" s="21" t="s">
        <v>214</v>
      </c>
      <c r="B7" s="22" t="s">
        <v>587</v>
      </c>
      <c r="C7" s="21" t="s">
        <v>588</v>
      </c>
      <c r="D7" s="21" t="s">
        <v>538</v>
      </c>
      <c r="E7" s="21" t="s">
        <v>539</v>
      </c>
      <c r="F7" s="21" t="s">
        <v>540</v>
      </c>
      <c r="G7" s="21" t="s">
        <v>207</v>
      </c>
      <c r="H7" s="22" t="s">
        <v>213</v>
      </c>
      <c r="I7" s="21" t="s">
        <v>543</v>
      </c>
      <c r="J7" s="22" t="s">
        <v>589</v>
      </c>
      <c r="K7" s="22" t="s">
        <v>590</v>
      </c>
      <c r="L7" s="22" t="s">
        <v>547</v>
      </c>
      <c r="M7" s="22" t="s">
        <v>207</v>
      </c>
      <c r="N7" s="22" t="s">
        <v>550</v>
      </c>
      <c r="O7" s="22" t="s">
        <v>1458</v>
      </c>
      <c r="P7" s="22" t="s">
        <v>592</v>
      </c>
      <c r="Q7" s="22" t="s">
        <v>593</v>
      </c>
      <c r="R7" s="22" t="s">
        <v>594</v>
      </c>
      <c r="S7" s="22" t="s">
        <v>353</v>
      </c>
      <c r="T7" s="22" t="s">
        <v>232</v>
      </c>
      <c r="U7" s="22" t="s">
        <v>595</v>
      </c>
      <c r="V7" s="22" t="s">
        <v>596</v>
      </c>
      <c r="W7" s="22" t="s">
        <v>568</v>
      </c>
      <c r="X7" s="22" t="s">
        <v>589</v>
      </c>
      <c r="Y7" s="22" t="s">
        <v>597</v>
      </c>
      <c r="Z7" s="22" t="s">
        <v>598</v>
      </c>
      <c r="AA7" s="21" t="s">
        <v>402</v>
      </c>
      <c r="AB7" s="22" t="s">
        <v>599</v>
      </c>
      <c r="AC7" s="22" t="s">
        <v>232</v>
      </c>
      <c r="AD7" s="22" t="s">
        <v>539</v>
      </c>
      <c r="AE7" s="22" t="s">
        <v>572</v>
      </c>
      <c r="AF7" s="22" t="s">
        <v>402</v>
      </c>
      <c r="AG7" s="22" t="s">
        <v>573</v>
      </c>
      <c r="AH7" s="22" t="s">
        <v>574</v>
      </c>
      <c r="AI7" s="22" t="s">
        <v>575</v>
      </c>
      <c r="AJ7" s="22" t="s">
        <v>400</v>
      </c>
      <c r="AK7" s="22" t="s">
        <v>543</v>
      </c>
      <c r="AL7" s="22" t="s">
        <v>214</v>
      </c>
      <c r="AM7" s="22" t="s">
        <v>399</v>
      </c>
      <c r="AN7" s="22" t="s">
        <v>232</v>
      </c>
      <c r="AO7" s="22" t="s">
        <v>398</v>
      </c>
      <c r="AP7" s="22" t="s">
        <v>398</v>
      </c>
      <c r="AQ7" s="22" t="s">
        <v>576</v>
      </c>
      <c r="AR7" s="22" t="s">
        <v>577</v>
      </c>
      <c r="AS7" s="22" t="s">
        <v>578</v>
      </c>
      <c r="AT7" s="22" t="s">
        <v>600</v>
      </c>
      <c r="AU7" s="22" t="s">
        <v>601</v>
      </c>
      <c r="AV7" s="22" t="s">
        <v>602</v>
      </c>
      <c r="AW7" s="22" t="s">
        <v>232</v>
      </c>
      <c r="AX7" s="22" t="s">
        <v>232</v>
      </c>
      <c r="AY7" s="22" t="s">
        <v>232</v>
      </c>
      <c r="AZ7" s="22" t="s">
        <v>232</v>
      </c>
      <c r="BA7" s="22" t="s">
        <v>232</v>
      </c>
      <c r="BB7" s="22" t="s">
        <v>232</v>
      </c>
      <c r="BC7" s="22" t="s">
        <v>232</v>
      </c>
      <c r="BD7" s="22" t="s">
        <v>232</v>
      </c>
      <c r="BE7" s="22" t="s">
        <v>232</v>
      </c>
      <c r="BF7" s="22" t="s">
        <v>232</v>
      </c>
      <c r="BG7" s="22" t="s">
        <v>232</v>
      </c>
      <c r="BH7" s="22" t="s">
        <v>232</v>
      </c>
      <c r="BI7" s="22" t="s">
        <v>594</v>
      </c>
      <c r="BJ7" s="22" t="s">
        <v>603</v>
      </c>
      <c r="BK7" s="22" t="s">
        <v>207</v>
      </c>
      <c r="BL7" s="22" t="s">
        <v>232</v>
      </c>
      <c r="BM7" s="22" t="s">
        <v>539</v>
      </c>
      <c r="BN7" s="22" t="s">
        <v>582</v>
      </c>
      <c r="BO7" s="22" t="s">
        <v>578</v>
      </c>
      <c r="BP7" s="22" t="s">
        <v>601</v>
      </c>
      <c r="BQ7" s="22" t="s">
        <v>592</v>
      </c>
      <c r="BR7" s="22" t="s">
        <v>604</v>
      </c>
      <c r="BS7" s="22" t="s">
        <v>584</v>
      </c>
      <c r="BT7" s="21" t="s">
        <v>605</v>
      </c>
      <c r="BU7" s="21" t="s">
        <v>606</v>
      </c>
    </row>
    <row r="8" spans="1:73" s="21" customFormat="1" ht="80.25" customHeight="1" x14ac:dyDescent="0.25">
      <c r="A8" s="21" t="s">
        <v>1385</v>
      </c>
      <c r="B8" s="22" t="s">
        <v>1457</v>
      </c>
      <c r="C8" s="21" t="s">
        <v>588</v>
      </c>
      <c r="D8" s="21" t="s">
        <v>538</v>
      </c>
      <c r="E8" s="21" t="s">
        <v>539</v>
      </c>
      <c r="F8" s="21" t="s">
        <v>540</v>
      </c>
      <c r="G8" s="21" t="s">
        <v>207</v>
      </c>
      <c r="H8" s="22" t="s">
        <v>213</v>
      </c>
      <c r="I8" s="21" t="s">
        <v>543</v>
      </c>
      <c r="J8" s="22" t="s">
        <v>589</v>
      </c>
      <c r="K8" s="22" t="s">
        <v>590</v>
      </c>
      <c r="L8" s="22" t="s">
        <v>547</v>
      </c>
      <c r="M8" s="22" t="s">
        <v>207</v>
      </c>
      <c r="N8" s="22" t="s">
        <v>550</v>
      </c>
      <c r="O8" s="22" t="s">
        <v>1458</v>
      </c>
      <c r="P8" s="22" t="s">
        <v>592</v>
      </c>
      <c r="Q8" s="22" t="s">
        <v>593</v>
      </c>
      <c r="R8" s="22" t="s">
        <v>594</v>
      </c>
      <c r="S8" s="22" t="s">
        <v>353</v>
      </c>
      <c r="T8" s="22" t="s">
        <v>232</v>
      </c>
      <c r="U8" s="22" t="s">
        <v>595</v>
      </c>
      <c r="V8" s="22" t="s">
        <v>596</v>
      </c>
      <c r="W8" s="22" t="s">
        <v>568</v>
      </c>
      <c r="X8" s="22" t="s">
        <v>589</v>
      </c>
      <c r="Y8" s="22" t="s">
        <v>597</v>
      </c>
      <c r="Z8" s="22" t="s">
        <v>598</v>
      </c>
      <c r="AA8" s="21" t="s">
        <v>402</v>
      </c>
      <c r="AB8" s="25" t="s">
        <v>599</v>
      </c>
      <c r="AC8" s="25" t="s">
        <v>232</v>
      </c>
      <c r="AD8" s="25" t="s">
        <v>539</v>
      </c>
      <c r="AE8" s="25" t="s">
        <v>572</v>
      </c>
      <c r="AF8" s="25" t="s">
        <v>402</v>
      </c>
      <c r="AG8" s="22" t="s">
        <v>573</v>
      </c>
      <c r="AH8" s="22" t="s">
        <v>574</v>
      </c>
      <c r="AI8" s="22" t="s">
        <v>575</v>
      </c>
      <c r="AJ8" s="25" t="s">
        <v>400</v>
      </c>
      <c r="AK8" s="25" t="s">
        <v>543</v>
      </c>
      <c r="AL8" s="25" t="s">
        <v>214</v>
      </c>
      <c r="AM8" s="25" t="s">
        <v>399</v>
      </c>
      <c r="AN8" s="25" t="s">
        <v>232</v>
      </c>
      <c r="AO8" s="25" t="s">
        <v>398</v>
      </c>
      <c r="AP8" s="25" t="s">
        <v>398</v>
      </c>
      <c r="AQ8" s="22" t="s">
        <v>576</v>
      </c>
      <c r="AR8" s="22" t="s">
        <v>577</v>
      </c>
      <c r="AS8" s="22" t="s">
        <v>578</v>
      </c>
      <c r="AT8" s="22" t="s">
        <v>600</v>
      </c>
      <c r="AU8" s="22" t="s">
        <v>601</v>
      </c>
      <c r="AV8" s="22" t="s">
        <v>602</v>
      </c>
      <c r="AW8" s="25" t="s">
        <v>232</v>
      </c>
      <c r="AX8" s="25" t="s">
        <v>232</v>
      </c>
      <c r="AY8" s="25" t="s">
        <v>232</v>
      </c>
      <c r="AZ8" s="25" t="s">
        <v>232</v>
      </c>
      <c r="BA8" s="25" t="s">
        <v>232</v>
      </c>
      <c r="BB8" s="25" t="s">
        <v>232</v>
      </c>
      <c r="BC8" s="25" t="s">
        <v>232</v>
      </c>
      <c r="BD8" s="25" t="s">
        <v>232</v>
      </c>
      <c r="BE8" s="25" t="s">
        <v>232</v>
      </c>
      <c r="BF8" s="25" t="s">
        <v>232</v>
      </c>
      <c r="BG8" s="25" t="s">
        <v>232</v>
      </c>
      <c r="BH8" s="25" t="s">
        <v>232</v>
      </c>
      <c r="BI8" s="25" t="s">
        <v>594</v>
      </c>
      <c r="BJ8" s="25" t="s">
        <v>603</v>
      </c>
      <c r="BK8" s="25" t="s">
        <v>207</v>
      </c>
      <c r="BL8" s="25" t="s">
        <v>232</v>
      </c>
      <c r="BM8" s="25" t="s">
        <v>539</v>
      </c>
      <c r="BN8" s="25" t="s">
        <v>582</v>
      </c>
      <c r="BO8" s="22" t="s">
        <v>578</v>
      </c>
      <c r="BP8" s="22" t="s">
        <v>601</v>
      </c>
      <c r="BQ8" s="22" t="s">
        <v>592</v>
      </c>
      <c r="BR8" s="22" t="s">
        <v>604</v>
      </c>
      <c r="BS8" s="25" t="s">
        <v>584</v>
      </c>
      <c r="BT8" s="21" t="s">
        <v>605</v>
      </c>
      <c r="BU8" s="21" t="s">
        <v>606</v>
      </c>
    </row>
    <row r="9" spans="1:73" s="21" customFormat="1" ht="80.25" customHeight="1" x14ac:dyDescent="0.25">
      <c r="B9" s="22"/>
      <c r="H9" s="22"/>
      <c r="J9" s="22"/>
      <c r="K9" s="22"/>
      <c r="L9" s="22"/>
      <c r="M9" s="23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32"/>
      <c r="BK9" s="25"/>
      <c r="BL9" s="25"/>
      <c r="BM9" s="25"/>
      <c r="BN9" s="25"/>
      <c r="BO9" s="25"/>
      <c r="BP9" s="25"/>
      <c r="BQ9" s="25"/>
      <c r="BR9" s="25"/>
      <c r="BS9" s="25"/>
    </row>
    <row r="10" spans="1:73" s="21" customFormat="1" ht="80.25" customHeight="1" x14ac:dyDescent="0.25">
      <c r="B10" s="22"/>
      <c r="H10" s="22"/>
      <c r="J10" s="22"/>
      <c r="K10" s="22"/>
      <c r="L10" s="22"/>
      <c r="M10" s="23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32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3" s="21" customFormat="1" ht="75.75" customHeight="1" x14ac:dyDescent="0.25">
      <c r="A11" s="21" t="s">
        <v>213</v>
      </c>
      <c r="B11" s="22" t="s">
        <v>607</v>
      </c>
      <c r="C11" s="21" t="s">
        <v>608</v>
      </c>
      <c r="D11" s="21" t="s">
        <v>538</v>
      </c>
      <c r="E11" s="21" t="s">
        <v>539</v>
      </c>
      <c r="F11" s="21" t="s">
        <v>540</v>
      </c>
      <c r="G11" s="22" t="s">
        <v>207</v>
      </c>
      <c r="H11" s="22" t="s">
        <v>213</v>
      </c>
      <c r="I11" s="21" t="s">
        <v>543</v>
      </c>
      <c r="J11" s="22" t="s">
        <v>589</v>
      </c>
      <c r="K11" s="22" t="s">
        <v>590</v>
      </c>
      <c r="L11" s="22" t="s">
        <v>547</v>
      </c>
      <c r="M11" s="22" t="s">
        <v>207</v>
      </c>
      <c r="N11" s="22" t="s">
        <v>550</v>
      </c>
      <c r="O11" s="22" t="s">
        <v>609</v>
      </c>
      <c r="P11" s="22" t="s">
        <v>610</v>
      </c>
      <c r="Q11" s="22" t="s">
        <v>593</v>
      </c>
      <c r="R11" s="22" t="s">
        <v>594</v>
      </c>
      <c r="S11" s="22" t="s">
        <v>353</v>
      </c>
      <c r="T11" s="22" t="s">
        <v>232</v>
      </c>
      <c r="U11" s="22" t="s">
        <v>595</v>
      </c>
      <c r="V11" s="22" t="s">
        <v>596</v>
      </c>
      <c r="W11" s="22" t="s">
        <v>568</v>
      </c>
      <c r="X11" s="22" t="s">
        <v>589</v>
      </c>
      <c r="Y11" s="22" t="s">
        <v>611</v>
      </c>
      <c r="Z11" s="22" t="s">
        <v>612</v>
      </c>
      <c r="AA11" s="21" t="s">
        <v>402</v>
      </c>
      <c r="AB11" s="22" t="s">
        <v>613</v>
      </c>
      <c r="AC11" s="22" t="s">
        <v>232</v>
      </c>
      <c r="AD11" s="22" t="s">
        <v>539</v>
      </c>
      <c r="AE11" s="22" t="s">
        <v>572</v>
      </c>
      <c r="AF11" s="22" t="s">
        <v>402</v>
      </c>
      <c r="AG11" s="22" t="s">
        <v>573</v>
      </c>
      <c r="AH11" s="22" t="s">
        <v>574</v>
      </c>
      <c r="AI11" s="22" t="s">
        <v>575</v>
      </c>
      <c r="AJ11" s="22" t="s">
        <v>400</v>
      </c>
      <c r="AK11" s="22" t="s">
        <v>543</v>
      </c>
      <c r="AL11" s="22" t="s">
        <v>214</v>
      </c>
      <c r="AM11" s="22" t="s">
        <v>399</v>
      </c>
      <c r="AN11" s="22" t="s">
        <v>232</v>
      </c>
      <c r="AO11" s="22" t="s">
        <v>398</v>
      </c>
      <c r="AP11" s="22" t="s">
        <v>398</v>
      </c>
      <c r="AQ11" s="22" t="s">
        <v>576</v>
      </c>
      <c r="AR11" s="22" t="s">
        <v>577</v>
      </c>
      <c r="AS11" s="22" t="s">
        <v>578</v>
      </c>
      <c r="AT11" s="22" t="s">
        <v>614</v>
      </c>
      <c r="AU11" s="22" t="s">
        <v>615</v>
      </c>
      <c r="AV11" s="22" t="s">
        <v>616</v>
      </c>
      <c r="AW11" s="22" t="s">
        <v>232</v>
      </c>
      <c r="AX11" s="22" t="s">
        <v>232</v>
      </c>
      <c r="AY11" s="22" t="s">
        <v>232</v>
      </c>
      <c r="AZ11" s="22" t="s">
        <v>232</v>
      </c>
      <c r="BA11" s="22" t="s">
        <v>232</v>
      </c>
      <c r="BB11" s="22" t="s">
        <v>232</v>
      </c>
      <c r="BC11" s="22" t="s">
        <v>232</v>
      </c>
      <c r="BD11" s="22" t="s">
        <v>232</v>
      </c>
      <c r="BE11" s="22" t="s">
        <v>232</v>
      </c>
      <c r="BF11" s="22" t="s">
        <v>232</v>
      </c>
      <c r="BG11" s="22" t="s">
        <v>232</v>
      </c>
      <c r="BH11" s="22" t="s">
        <v>232</v>
      </c>
      <c r="BI11" s="22" t="s">
        <v>594</v>
      </c>
      <c r="BJ11" s="22" t="s">
        <v>603</v>
      </c>
      <c r="BK11" s="22" t="s">
        <v>207</v>
      </c>
      <c r="BL11" s="22" t="s">
        <v>232</v>
      </c>
      <c r="BM11" s="22" t="s">
        <v>539</v>
      </c>
      <c r="BN11" s="22" t="s">
        <v>582</v>
      </c>
      <c r="BO11" s="22" t="s">
        <v>578</v>
      </c>
      <c r="BP11" s="22" t="s">
        <v>615</v>
      </c>
      <c r="BQ11" s="22" t="s">
        <v>610</v>
      </c>
      <c r="BR11" s="22" t="s">
        <v>617</v>
      </c>
      <c r="BS11" s="22" t="s">
        <v>584</v>
      </c>
      <c r="BT11" s="21" t="s">
        <v>618</v>
      </c>
      <c r="BU11" s="21" t="s">
        <v>619</v>
      </c>
    </row>
    <row r="12" spans="1:73" s="21" customFormat="1" ht="75.75" customHeight="1" x14ac:dyDescent="0.25">
      <c r="A12" s="21" t="s">
        <v>1385</v>
      </c>
      <c r="B12" s="22" t="s">
        <v>1459</v>
      </c>
      <c r="C12" s="21" t="s">
        <v>608</v>
      </c>
      <c r="D12" s="21" t="s">
        <v>538</v>
      </c>
      <c r="E12" s="21" t="s">
        <v>539</v>
      </c>
      <c r="F12" s="21" t="s">
        <v>540</v>
      </c>
      <c r="G12" s="22" t="s">
        <v>207</v>
      </c>
      <c r="H12" s="22" t="s">
        <v>213</v>
      </c>
      <c r="I12" s="21" t="s">
        <v>543</v>
      </c>
      <c r="J12" s="22" t="s">
        <v>589</v>
      </c>
      <c r="K12" s="22" t="s">
        <v>590</v>
      </c>
      <c r="L12" s="22" t="s">
        <v>547</v>
      </c>
      <c r="M12" s="22" t="s">
        <v>207</v>
      </c>
      <c r="N12" s="22" t="s">
        <v>550</v>
      </c>
      <c r="O12" s="22" t="s">
        <v>609</v>
      </c>
      <c r="P12" s="22" t="s">
        <v>610</v>
      </c>
      <c r="Q12" s="22" t="s">
        <v>593</v>
      </c>
      <c r="R12" s="22" t="s">
        <v>594</v>
      </c>
      <c r="S12" s="22" t="s">
        <v>353</v>
      </c>
      <c r="T12" s="22" t="s">
        <v>232</v>
      </c>
      <c r="U12" s="22" t="s">
        <v>595</v>
      </c>
      <c r="V12" s="22" t="s">
        <v>596</v>
      </c>
      <c r="W12" s="22" t="s">
        <v>568</v>
      </c>
      <c r="X12" s="22" t="s">
        <v>589</v>
      </c>
      <c r="Y12" s="22" t="s">
        <v>611</v>
      </c>
      <c r="Z12" s="22" t="s">
        <v>612</v>
      </c>
      <c r="AA12" s="21" t="s">
        <v>402</v>
      </c>
      <c r="AB12" s="22" t="s">
        <v>613</v>
      </c>
      <c r="AC12" s="22" t="s">
        <v>232</v>
      </c>
      <c r="AD12" s="22" t="s">
        <v>539</v>
      </c>
      <c r="AE12" s="22" t="s">
        <v>572</v>
      </c>
      <c r="AF12" s="22" t="s">
        <v>402</v>
      </c>
      <c r="AG12" s="22" t="s">
        <v>573</v>
      </c>
      <c r="AH12" s="22" t="s">
        <v>574</v>
      </c>
      <c r="AI12" s="22" t="s">
        <v>575</v>
      </c>
      <c r="AJ12" s="22" t="s">
        <v>400</v>
      </c>
      <c r="AK12" s="22" t="s">
        <v>543</v>
      </c>
      <c r="AL12" s="22" t="s">
        <v>214</v>
      </c>
      <c r="AM12" s="22" t="s">
        <v>399</v>
      </c>
      <c r="AN12" s="22" t="s">
        <v>232</v>
      </c>
      <c r="AO12" s="22" t="s">
        <v>398</v>
      </c>
      <c r="AP12" s="22" t="s">
        <v>398</v>
      </c>
      <c r="AQ12" s="22" t="s">
        <v>576</v>
      </c>
      <c r="AR12" s="22" t="s">
        <v>577</v>
      </c>
      <c r="AS12" s="22" t="s">
        <v>578</v>
      </c>
      <c r="AT12" s="22" t="s">
        <v>614</v>
      </c>
      <c r="AU12" s="22" t="s">
        <v>615</v>
      </c>
      <c r="AV12" s="22" t="s">
        <v>616</v>
      </c>
      <c r="AW12" s="22" t="s">
        <v>232</v>
      </c>
      <c r="AX12" s="22" t="s">
        <v>232</v>
      </c>
      <c r="AY12" s="22" t="s">
        <v>232</v>
      </c>
      <c r="AZ12" s="22" t="s">
        <v>232</v>
      </c>
      <c r="BA12" s="22" t="s">
        <v>232</v>
      </c>
      <c r="BB12" s="22" t="s">
        <v>232</v>
      </c>
      <c r="BC12" s="22" t="s">
        <v>232</v>
      </c>
      <c r="BD12" s="22" t="s">
        <v>232</v>
      </c>
      <c r="BE12" s="22" t="s">
        <v>232</v>
      </c>
      <c r="BF12" s="22" t="s">
        <v>232</v>
      </c>
      <c r="BG12" s="22" t="s">
        <v>232</v>
      </c>
      <c r="BH12" s="22" t="s">
        <v>232</v>
      </c>
      <c r="BI12" s="22" t="s">
        <v>594</v>
      </c>
      <c r="BJ12" s="22" t="s">
        <v>603</v>
      </c>
      <c r="BK12" s="22" t="s">
        <v>207</v>
      </c>
      <c r="BL12" s="22" t="s">
        <v>232</v>
      </c>
      <c r="BM12" s="22" t="s">
        <v>539</v>
      </c>
      <c r="BN12" s="22" t="s">
        <v>582</v>
      </c>
      <c r="BO12" s="22" t="s">
        <v>578</v>
      </c>
      <c r="BP12" s="22" t="s">
        <v>615</v>
      </c>
      <c r="BQ12" s="22" t="s">
        <v>610</v>
      </c>
      <c r="BR12" s="22" t="s">
        <v>617</v>
      </c>
      <c r="BS12" s="22" t="s">
        <v>584</v>
      </c>
      <c r="BT12" s="21" t="s">
        <v>618</v>
      </c>
      <c r="BU12" s="21" t="s">
        <v>619</v>
      </c>
    </row>
    <row r="13" spans="1:73" s="21" customFormat="1" ht="75.75" customHeight="1" x14ac:dyDescent="0.25">
      <c r="B13" s="22"/>
      <c r="G13" s="22"/>
      <c r="H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</row>
    <row r="14" spans="1:73" s="21" customFormat="1" ht="75.75" customHeight="1" x14ac:dyDescent="0.25">
      <c r="B14" s="22"/>
      <c r="G14" s="22"/>
      <c r="H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</row>
    <row r="15" spans="1:73" s="21" customFormat="1" ht="72.75" customHeight="1" x14ac:dyDescent="0.25">
      <c r="A15" s="21" t="s">
        <v>353</v>
      </c>
      <c r="B15" s="22" t="s">
        <v>620</v>
      </c>
      <c r="C15" s="26" t="s">
        <v>621</v>
      </c>
      <c r="D15" s="26" t="s">
        <v>538</v>
      </c>
      <c r="E15" s="26" t="s">
        <v>539</v>
      </c>
      <c r="F15" s="21" t="s">
        <v>540</v>
      </c>
      <c r="G15" s="22" t="s">
        <v>207</v>
      </c>
      <c r="H15" s="22" t="s">
        <v>213</v>
      </c>
      <c r="I15" s="26" t="s">
        <v>543</v>
      </c>
      <c r="J15" s="22" t="s">
        <v>589</v>
      </c>
      <c r="K15" s="22" t="s">
        <v>590</v>
      </c>
      <c r="L15" s="22" t="s">
        <v>547</v>
      </c>
      <c r="M15" s="22" t="s">
        <v>207</v>
      </c>
      <c r="N15" s="22" t="s">
        <v>550</v>
      </c>
      <c r="O15" s="22" t="s">
        <v>622</v>
      </c>
      <c r="P15" s="22" t="s">
        <v>623</v>
      </c>
      <c r="Q15" s="22" t="s">
        <v>593</v>
      </c>
      <c r="R15" s="22" t="s">
        <v>594</v>
      </c>
      <c r="S15" s="22" t="s">
        <v>353</v>
      </c>
      <c r="T15" s="22" t="s">
        <v>232</v>
      </c>
      <c r="U15" s="22" t="s">
        <v>595</v>
      </c>
      <c r="V15" s="22" t="s">
        <v>596</v>
      </c>
      <c r="W15" s="22" t="s">
        <v>568</v>
      </c>
      <c r="X15" s="22" t="s">
        <v>589</v>
      </c>
      <c r="Y15" s="22" t="s">
        <v>624</v>
      </c>
      <c r="Z15" s="22" t="s">
        <v>625</v>
      </c>
      <c r="AA15" s="21" t="s">
        <v>402</v>
      </c>
      <c r="AB15" s="22" t="s">
        <v>626</v>
      </c>
      <c r="AC15" s="22" t="s">
        <v>232</v>
      </c>
      <c r="AD15" s="22" t="s">
        <v>539</v>
      </c>
      <c r="AE15" s="22" t="s">
        <v>572</v>
      </c>
      <c r="AF15" s="22" t="s">
        <v>402</v>
      </c>
      <c r="AG15" s="22" t="s">
        <v>573</v>
      </c>
      <c r="AH15" s="22" t="s">
        <v>574</v>
      </c>
      <c r="AI15" s="22" t="s">
        <v>575</v>
      </c>
      <c r="AJ15" s="22" t="s">
        <v>400</v>
      </c>
      <c r="AK15" s="22" t="s">
        <v>543</v>
      </c>
      <c r="AL15" s="22" t="s">
        <v>214</v>
      </c>
      <c r="AM15" s="22" t="s">
        <v>399</v>
      </c>
      <c r="AN15" s="22" t="s">
        <v>232</v>
      </c>
      <c r="AO15" s="22" t="s">
        <v>398</v>
      </c>
      <c r="AP15" s="22" t="s">
        <v>398</v>
      </c>
      <c r="AQ15" s="22" t="s">
        <v>576</v>
      </c>
      <c r="AR15" s="22" t="s">
        <v>577</v>
      </c>
      <c r="AS15" s="22" t="s">
        <v>578</v>
      </c>
      <c r="AT15" s="22" t="s">
        <v>627</v>
      </c>
      <c r="AU15" s="22" t="s">
        <v>628</v>
      </c>
      <c r="AV15" s="22" t="s">
        <v>629</v>
      </c>
      <c r="AW15" s="22" t="s">
        <v>232</v>
      </c>
      <c r="AX15" s="22" t="s">
        <v>232</v>
      </c>
      <c r="AY15" s="22" t="s">
        <v>232</v>
      </c>
      <c r="AZ15" s="22" t="s">
        <v>232</v>
      </c>
      <c r="BA15" s="22" t="s">
        <v>232</v>
      </c>
      <c r="BB15" s="22" t="s">
        <v>232</v>
      </c>
      <c r="BC15" s="22" t="s">
        <v>232</v>
      </c>
      <c r="BD15" s="22" t="s">
        <v>232</v>
      </c>
      <c r="BE15" s="22" t="s">
        <v>232</v>
      </c>
      <c r="BF15" s="22" t="s">
        <v>232</v>
      </c>
      <c r="BG15" s="22" t="s">
        <v>232</v>
      </c>
      <c r="BH15" s="22" t="s">
        <v>232</v>
      </c>
      <c r="BI15" s="22" t="s">
        <v>594</v>
      </c>
      <c r="BJ15" s="22" t="s">
        <v>603</v>
      </c>
      <c r="BK15" s="22" t="s">
        <v>207</v>
      </c>
      <c r="BL15" s="22" t="s">
        <v>232</v>
      </c>
      <c r="BM15" s="22" t="s">
        <v>539</v>
      </c>
      <c r="BN15" s="22" t="s">
        <v>582</v>
      </c>
      <c r="BO15" s="22" t="s">
        <v>578</v>
      </c>
      <c r="BP15" s="22" t="s">
        <v>628</v>
      </c>
      <c r="BQ15" s="22" t="s">
        <v>623</v>
      </c>
      <c r="BR15" s="22" t="s">
        <v>630</v>
      </c>
      <c r="BS15" s="22" t="s">
        <v>584</v>
      </c>
      <c r="BT15" s="21" t="s">
        <v>631</v>
      </c>
      <c r="BU15" s="21" t="s">
        <v>632</v>
      </c>
    </row>
    <row r="16" spans="1:73" s="21" customFormat="1" ht="72.75" customHeight="1" x14ac:dyDescent="0.25">
      <c r="A16" s="21" t="s">
        <v>1385</v>
      </c>
      <c r="B16" s="22" t="s">
        <v>1460</v>
      </c>
      <c r="C16" s="26" t="s">
        <v>621</v>
      </c>
      <c r="D16" s="26" t="s">
        <v>538</v>
      </c>
      <c r="E16" s="26" t="s">
        <v>539</v>
      </c>
      <c r="F16" s="21" t="s">
        <v>540</v>
      </c>
      <c r="G16" s="22" t="s">
        <v>207</v>
      </c>
      <c r="H16" s="22" t="s">
        <v>213</v>
      </c>
      <c r="I16" s="26" t="s">
        <v>543</v>
      </c>
      <c r="J16" s="22" t="s">
        <v>589</v>
      </c>
      <c r="K16" s="22" t="s">
        <v>590</v>
      </c>
      <c r="L16" s="22" t="s">
        <v>547</v>
      </c>
      <c r="M16" s="22" t="s">
        <v>207</v>
      </c>
      <c r="N16" s="22" t="s">
        <v>550</v>
      </c>
      <c r="O16" s="22" t="s">
        <v>622</v>
      </c>
      <c r="P16" s="22" t="s">
        <v>623</v>
      </c>
      <c r="Q16" s="22" t="s">
        <v>593</v>
      </c>
      <c r="R16" s="22" t="s">
        <v>594</v>
      </c>
      <c r="S16" s="22" t="s">
        <v>353</v>
      </c>
      <c r="T16" s="22" t="s">
        <v>232</v>
      </c>
      <c r="U16" s="22" t="s">
        <v>595</v>
      </c>
      <c r="V16" s="22" t="s">
        <v>596</v>
      </c>
      <c r="W16" s="22" t="s">
        <v>568</v>
      </c>
      <c r="X16" s="22" t="s">
        <v>589</v>
      </c>
      <c r="Y16" s="22" t="s">
        <v>624</v>
      </c>
      <c r="Z16" s="22" t="s">
        <v>625</v>
      </c>
      <c r="AA16" s="21" t="s">
        <v>402</v>
      </c>
      <c r="AB16" s="22" t="s">
        <v>626</v>
      </c>
      <c r="AC16" s="22" t="s">
        <v>232</v>
      </c>
      <c r="AD16" s="22" t="s">
        <v>539</v>
      </c>
      <c r="AE16" s="22" t="s">
        <v>572</v>
      </c>
      <c r="AF16" s="22" t="s">
        <v>402</v>
      </c>
      <c r="AG16" s="22" t="s">
        <v>573</v>
      </c>
      <c r="AH16" s="22" t="s">
        <v>574</v>
      </c>
      <c r="AI16" s="22" t="s">
        <v>575</v>
      </c>
      <c r="AJ16" s="22" t="s">
        <v>400</v>
      </c>
      <c r="AK16" s="22" t="s">
        <v>543</v>
      </c>
      <c r="AL16" s="22" t="s">
        <v>214</v>
      </c>
      <c r="AM16" s="22" t="s">
        <v>399</v>
      </c>
      <c r="AN16" s="22" t="s">
        <v>232</v>
      </c>
      <c r="AO16" s="22" t="s">
        <v>398</v>
      </c>
      <c r="AP16" s="22" t="s">
        <v>398</v>
      </c>
      <c r="AQ16" s="22" t="s">
        <v>576</v>
      </c>
      <c r="AR16" s="22" t="s">
        <v>577</v>
      </c>
      <c r="AS16" s="22" t="s">
        <v>578</v>
      </c>
      <c r="AT16" s="22" t="s">
        <v>627</v>
      </c>
      <c r="AU16" s="22" t="s">
        <v>628</v>
      </c>
      <c r="AV16" s="22" t="s">
        <v>629</v>
      </c>
      <c r="AW16" s="22" t="s">
        <v>232</v>
      </c>
      <c r="AX16" s="22" t="s">
        <v>232</v>
      </c>
      <c r="AY16" s="22" t="s">
        <v>232</v>
      </c>
      <c r="AZ16" s="22" t="s">
        <v>232</v>
      </c>
      <c r="BA16" s="22" t="s">
        <v>232</v>
      </c>
      <c r="BB16" s="22" t="s">
        <v>232</v>
      </c>
      <c r="BC16" s="22" t="s">
        <v>232</v>
      </c>
      <c r="BD16" s="22" t="s">
        <v>232</v>
      </c>
      <c r="BE16" s="22" t="s">
        <v>232</v>
      </c>
      <c r="BF16" s="22" t="s">
        <v>232</v>
      </c>
      <c r="BG16" s="22" t="s">
        <v>232</v>
      </c>
      <c r="BH16" s="22" t="s">
        <v>232</v>
      </c>
      <c r="BI16" s="22" t="s">
        <v>594</v>
      </c>
      <c r="BJ16" s="22" t="s">
        <v>603</v>
      </c>
      <c r="BK16" s="22" t="s">
        <v>207</v>
      </c>
      <c r="BL16" s="22" t="s">
        <v>232</v>
      </c>
      <c r="BM16" s="22" t="s">
        <v>539</v>
      </c>
      <c r="BN16" s="22" t="s">
        <v>582</v>
      </c>
      <c r="BO16" s="22" t="s">
        <v>578</v>
      </c>
      <c r="BP16" s="22" t="s">
        <v>628</v>
      </c>
      <c r="BQ16" s="22" t="s">
        <v>623</v>
      </c>
      <c r="BR16" s="22" t="s">
        <v>630</v>
      </c>
      <c r="BS16" s="22" t="s">
        <v>584</v>
      </c>
      <c r="BT16" s="21" t="s">
        <v>631</v>
      </c>
      <c r="BU16" s="21" t="s">
        <v>632</v>
      </c>
    </row>
    <row r="17" spans="1:73" s="21" customFormat="1" ht="72.75" customHeight="1" x14ac:dyDescent="0.25">
      <c r="B17" s="22"/>
      <c r="C17" s="26"/>
      <c r="D17" s="26"/>
      <c r="E17" s="26"/>
      <c r="G17" s="22"/>
      <c r="H17" s="22"/>
      <c r="I17" s="2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</row>
    <row r="18" spans="1:73" s="21" customFormat="1" ht="72.75" customHeight="1" x14ac:dyDescent="0.25">
      <c r="B18" s="22"/>
      <c r="C18" s="26"/>
      <c r="D18" s="26"/>
      <c r="E18" s="26"/>
      <c r="G18" s="22"/>
      <c r="H18" s="22"/>
      <c r="I18" s="2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</row>
    <row r="19" spans="1:73" s="21" customFormat="1" ht="78" customHeight="1" x14ac:dyDescent="0.25">
      <c r="A19" s="21" t="s">
        <v>512</v>
      </c>
      <c r="B19" s="22" t="s">
        <v>633</v>
      </c>
      <c r="C19" s="26" t="s">
        <v>1462</v>
      </c>
      <c r="D19" s="26" t="s">
        <v>538</v>
      </c>
      <c r="E19" s="26" t="s">
        <v>539</v>
      </c>
      <c r="F19" s="21" t="s">
        <v>540</v>
      </c>
      <c r="G19" s="22" t="s">
        <v>635</v>
      </c>
      <c r="H19" s="22" t="s">
        <v>213</v>
      </c>
      <c r="I19" s="26" t="s">
        <v>637</v>
      </c>
      <c r="J19" s="22" t="s">
        <v>638</v>
      </c>
      <c r="K19" s="22" t="s">
        <v>547</v>
      </c>
      <c r="L19" s="22" t="s">
        <v>547</v>
      </c>
      <c r="M19" s="22" t="s">
        <v>207</v>
      </c>
      <c r="N19" s="22" t="s">
        <v>550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2" t="s">
        <v>636</v>
      </c>
      <c r="Z19" s="22" t="s">
        <v>639</v>
      </c>
      <c r="AA19" s="21" t="s">
        <v>402</v>
      </c>
      <c r="AB19" s="22" t="s">
        <v>640</v>
      </c>
      <c r="AC19" s="22" t="s">
        <v>232</v>
      </c>
      <c r="AD19" s="22" t="s">
        <v>539</v>
      </c>
      <c r="AE19" s="22" t="s">
        <v>572</v>
      </c>
      <c r="AF19" s="22" t="s">
        <v>402</v>
      </c>
      <c r="AG19" s="22" t="s">
        <v>641</v>
      </c>
      <c r="AH19" s="22" t="s">
        <v>574</v>
      </c>
      <c r="AI19" s="22" t="s">
        <v>575</v>
      </c>
      <c r="AJ19" s="22" t="s">
        <v>400</v>
      </c>
      <c r="AK19" s="22" t="s">
        <v>637</v>
      </c>
      <c r="AL19" s="22" t="s">
        <v>207</v>
      </c>
      <c r="AM19" s="22" t="s">
        <v>642</v>
      </c>
      <c r="AN19" s="22" t="s">
        <v>232</v>
      </c>
      <c r="AO19" s="22" t="s">
        <v>398</v>
      </c>
      <c r="AP19" s="22" t="s">
        <v>398</v>
      </c>
      <c r="AQ19" s="22" t="s">
        <v>576</v>
      </c>
      <c r="AR19" s="22" t="s">
        <v>232</v>
      </c>
      <c r="AS19" s="22" t="s">
        <v>232</v>
      </c>
      <c r="AT19" s="22" t="s">
        <v>643</v>
      </c>
      <c r="AU19" s="22" t="s">
        <v>644</v>
      </c>
      <c r="AV19" s="22" t="s">
        <v>645</v>
      </c>
      <c r="AW19" s="22" t="s">
        <v>232</v>
      </c>
      <c r="AX19" s="22" t="s">
        <v>232</v>
      </c>
      <c r="AY19" s="22" t="s">
        <v>232</v>
      </c>
      <c r="AZ19" s="22" t="s">
        <v>232</v>
      </c>
      <c r="BA19" s="22" t="s">
        <v>232</v>
      </c>
      <c r="BB19" s="22" t="s">
        <v>232</v>
      </c>
      <c r="BC19" s="22" t="s">
        <v>232</v>
      </c>
      <c r="BD19" s="22" t="s">
        <v>232</v>
      </c>
      <c r="BE19" s="22" t="s">
        <v>232</v>
      </c>
      <c r="BF19" s="22" t="s">
        <v>232</v>
      </c>
      <c r="BG19" s="22" t="s">
        <v>232</v>
      </c>
      <c r="BH19" s="22" t="s">
        <v>232</v>
      </c>
      <c r="BI19" s="23"/>
      <c r="BJ19" s="23"/>
      <c r="BK19" s="22" t="s">
        <v>207</v>
      </c>
      <c r="BL19" s="22" t="s">
        <v>232</v>
      </c>
      <c r="BM19" s="22" t="s">
        <v>539</v>
      </c>
      <c r="BN19" s="22" t="s">
        <v>582</v>
      </c>
      <c r="BO19" s="22" t="s">
        <v>232</v>
      </c>
      <c r="BP19" s="22" t="s">
        <v>644</v>
      </c>
      <c r="BQ19" s="22" t="s">
        <v>646</v>
      </c>
      <c r="BR19" s="22" t="s">
        <v>645</v>
      </c>
      <c r="BS19" s="22" t="s">
        <v>584</v>
      </c>
      <c r="BT19" s="21" t="s">
        <v>647</v>
      </c>
      <c r="BU19" s="21" t="s">
        <v>648</v>
      </c>
    </row>
    <row r="20" spans="1:73" s="21" customFormat="1" ht="78" customHeight="1" x14ac:dyDescent="0.25">
      <c r="A20" s="21" t="s">
        <v>1385</v>
      </c>
      <c r="B20" s="22" t="s">
        <v>1461</v>
      </c>
      <c r="C20" s="26" t="s">
        <v>1462</v>
      </c>
      <c r="D20" s="26" t="s">
        <v>538</v>
      </c>
      <c r="E20" s="26" t="s">
        <v>539</v>
      </c>
      <c r="F20" s="21" t="s">
        <v>540</v>
      </c>
      <c r="G20" s="22" t="s">
        <v>635</v>
      </c>
      <c r="H20" s="22" t="s">
        <v>213</v>
      </c>
      <c r="I20" s="26" t="s">
        <v>637</v>
      </c>
      <c r="J20" s="22" t="s">
        <v>638</v>
      </c>
      <c r="K20" s="22" t="s">
        <v>547</v>
      </c>
      <c r="L20" s="22" t="s">
        <v>547</v>
      </c>
      <c r="M20" s="22" t="s">
        <v>207</v>
      </c>
      <c r="N20" s="22" t="s">
        <v>550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2" t="s">
        <v>636</v>
      </c>
      <c r="Z20" s="22" t="s">
        <v>639</v>
      </c>
      <c r="AA20" s="21" t="s">
        <v>402</v>
      </c>
      <c r="AB20" s="22" t="s">
        <v>640</v>
      </c>
      <c r="AC20" s="22" t="s">
        <v>232</v>
      </c>
      <c r="AD20" s="22" t="s">
        <v>539</v>
      </c>
      <c r="AE20" s="22" t="s">
        <v>572</v>
      </c>
      <c r="AF20" s="22" t="s">
        <v>402</v>
      </c>
      <c r="AG20" s="22" t="s">
        <v>641</v>
      </c>
      <c r="AH20" s="22" t="s">
        <v>574</v>
      </c>
      <c r="AI20" s="22" t="s">
        <v>575</v>
      </c>
      <c r="AJ20" s="22" t="s">
        <v>400</v>
      </c>
      <c r="AK20" s="22" t="s">
        <v>637</v>
      </c>
      <c r="AL20" s="22" t="s">
        <v>207</v>
      </c>
      <c r="AM20" s="22" t="s">
        <v>642</v>
      </c>
      <c r="AN20" s="22" t="s">
        <v>232</v>
      </c>
      <c r="AO20" s="22" t="s">
        <v>398</v>
      </c>
      <c r="AP20" s="22" t="s">
        <v>398</v>
      </c>
      <c r="AQ20" s="22" t="s">
        <v>576</v>
      </c>
      <c r="AR20" s="22" t="s">
        <v>232</v>
      </c>
      <c r="AS20" s="22" t="s">
        <v>232</v>
      </c>
      <c r="AT20" s="22" t="s">
        <v>643</v>
      </c>
      <c r="AU20" s="22" t="s">
        <v>644</v>
      </c>
      <c r="AV20" s="22" t="s">
        <v>645</v>
      </c>
      <c r="AW20" s="22" t="s">
        <v>232</v>
      </c>
      <c r="AX20" s="22" t="s">
        <v>232</v>
      </c>
      <c r="AY20" s="22" t="s">
        <v>232</v>
      </c>
      <c r="AZ20" s="22" t="s">
        <v>232</v>
      </c>
      <c r="BA20" s="22" t="s">
        <v>232</v>
      </c>
      <c r="BB20" s="22" t="s">
        <v>232</v>
      </c>
      <c r="BC20" s="22" t="s">
        <v>232</v>
      </c>
      <c r="BD20" s="22" t="s">
        <v>232</v>
      </c>
      <c r="BE20" s="22" t="s">
        <v>232</v>
      </c>
      <c r="BF20" s="22" t="s">
        <v>232</v>
      </c>
      <c r="BG20" s="22" t="s">
        <v>232</v>
      </c>
      <c r="BH20" s="22" t="s">
        <v>232</v>
      </c>
      <c r="BI20" s="23"/>
      <c r="BJ20" s="23"/>
      <c r="BK20" s="22" t="s">
        <v>207</v>
      </c>
      <c r="BL20" s="22" t="s">
        <v>232</v>
      </c>
      <c r="BM20" s="22" t="s">
        <v>539</v>
      </c>
      <c r="BN20" s="22" t="s">
        <v>582</v>
      </c>
      <c r="BO20" s="22" t="s">
        <v>232</v>
      </c>
      <c r="BP20" s="22" t="s">
        <v>644</v>
      </c>
      <c r="BQ20" s="22" t="s">
        <v>646</v>
      </c>
      <c r="BR20" s="22" t="s">
        <v>645</v>
      </c>
      <c r="BS20" s="22" t="s">
        <v>584</v>
      </c>
      <c r="BT20" s="21" t="s">
        <v>647</v>
      </c>
      <c r="BU20" s="21" t="s">
        <v>648</v>
      </c>
    </row>
    <row r="21" spans="1:73" s="21" customFormat="1" ht="78" customHeight="1" x14ac:dyDescent="0.25">
      <c r="B21" s="22"/>
      <c r="C21" s="26"/>
      <c r="D21" s="26"/>
      <c r="E21" s="26"/>
      <c r="G21" s="22"/>
      <c r="H21" s="22"/>
      <c r="I21" s="26"/>
      <c r="J21" s="22"/>
      <c r="K21" s="22"/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2"/>
      <c r="Z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3"/>
      <c r="BJ21" s="23"/>
      <c r="BK21" s="22"/>
      <c r="BL21" s="22"/>
      <c r="BM21" s="22"/>
      <c r="BN21" s="22"/>
      <c r="BO21" s="22"/>
      <c r="BP21" s="22"/>
      <c r="BQ21" s="22"/>
      <c r="BR21" s="22"/>
      <c r="BS21" s="22"/>
    </row>
    <row r="22" spans="1:73" s="21" customFormat="1" ht="78" customHeight="1" x14ac:dyDescent="0.25">
      <c r="B22" s="22"/>
      <c r="C22" s="26"/>
      <c r="D22" s="26"/>
      <c r="E22" s="26"/>
      <c r="G22" s="22"/>
      <c r="H22" s="22"/>
      <c r="I22" s="26"/>
      <c r="J22" s="22"/>
      <c r="K22" s="2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2"/>
      <c r="Z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3"/>
      <c r="BJ22" s="23"/>
      <c r="BK22" s="22"/>
      <c r="BL22" s="22"/>
      <c r="BM22" s="22"/>
      <c r="BN22" s="22"/>
      <c r="BO22" s="22"/>
      <c r="BP22" s="22"/>
      <c r="BQ22" s="22"/>
      <c r="BR22" s="22"/>
      <c r="BS22" s="22"/>
    </row>
  </sheetData>
  <mergeCells count="22">
    <mergeCell ref="AC1:AV1"/>
    <mergeCell ref="AW1:BH1"/>
    <mergeCell ref="BK1:BS1"/>
    <mergeCell ref="BT1:BU1"/>
    <mergeCell ref="R1:R2"/>
    <mergeCell ref="S1:X1"/>
    <mergeCell ref="Y1:Y2"/>
    <mergeCell ref="Z1:Z2"/>
    <mergeCell ref="AA1:AA2"/>
    <mergeCell ref="AB1:AB2"/>
    <mergeCell ref="O1:Q1"/>
    <mergeCell ref="A1:A2"/>
    <mergeCell ref="B1:E1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pageMargins left="0.7" right="0.7" top="0.75" bottom="0.75" header="0.3" footer="0.3"/>
  <pageSetup paperSize="9" orientation="portrait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A09E-3413-4211-A6EC-4983F2B4D440}">
  <dimension ref="A1:AZ22"/>
  <sheetViews>
    <sheetView zoomScaleNormal="100" workbookViewId="0">
      <pane xSplit="1" ySplit="2" topLeftCell="AY18" activePane="bottomRight" state="frozen"/>
      <selection pane="topRight" activeCell="B1" sqref="B1"/>
      <selection pane="bottomLeft" activeCell="A3" sqref="A3"/>
      <selection pane="bottomRight" activeCell="AZ20" sqref="AZ20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42.140625" style="29" customWidth="1"/>
    <col min="7" max="7" width="9" style="28" customWidth="1"/>
    <col min="8" max="8" width="10.42578125" style="22" customWidth="1"/>
    <col min="9" max="9" width="15" style="28" customWidth="1"/>
    <col min="10" max="10" width="10.7109375" style="29" customWidth="1"/>
    <col min="11" max="11" width="11.28515625" style="29" customWidth="1"/>
    <col min="12" max="12" width="12.28515625" style="22" customWidth="1"/>
    <col min="13" max="13" width="13.85546875" style="22" customWidth="1"/>
    <col min="14" max="14" width="21" style="29" customWidth="1"/>
    <col min="15" max="15" width="48.85546875" style="29" customWidth="1"/>
    <col min="16" max="16" width="15.5703125" style="29" customWidth="1"/>
    <col min="17" max="17" width="11.140625" style="29" customWidth="1"/>
    <col min="18" max="18" width="10.42578125" style="29" customWidth="1"/>
    <col min="19" max="19" width="14" style="29" customWidth="1"/>
    <col min="20" max="20" width="42" style="29" customWidth="1"/>
    <col min="21" max="21" width="17.85546875" style="29" customWidth="1"/>
    <col min="22" max="22" width="29.28515625" style="29" customWidth="1"/>
    <col min="23" max="23" width="21" style="29" customWidth="1"/>
    <col min="24" max="24" width="28" style="29" customWidth="1"/>
    <col min="25" max="26" width="21" style="29" customWidth="1"/>
    <col min="27" max="28" width="20" style="29" customWidth="1"/>
    <col min="29" max="32" width="10.5703125" style="29" customWidth="1"/>
    <col min="33" max="33" width="14.42578125" style="29" customWidth="1"/>
    <col min="34" max="34" width="10.5703125" style="29" customWidth="1"/>
    <col min="35" max="35" width="35.85546875" style="29" customWidth="1"/>
    <col min="36" max="37" width="6.7109375" style="29" customWidth="1"/>
    <col min="38" max="40" width="12.7109375" style="29" customWidth="1"/>
    <col min="41" max="41" width="5.5703125" style="29" customWidth="1"/>
    <col min="42" max="43" width="12.7109375" style="29" customWidth="1"/>
    <col min="44" max="45" width="9.5703125" style="29" customWidth="1"/>
    <col min="46" max="47" width="11.42578125" style="29" customWidth="1"/>
    <col min="48" max="48" width="16" style="29" customWidth="1"/>
    <col min="49" max="49" width="12.140625" style="28" customWidth="1"/>
    <col min="50" max="50" width="41.42578125" style="28" customWidth="1"/>
    <col min="51" max="51" width="36.28515625" style="28" customWidth="1"/>
    <col min="52" max="52" width="67.140625" style="28" customWidth="1"/>
    <col min="53" max="16384" width="9.140625" style="28"/>
  </cols>
  <sheetData>
    <row r="1" spans="1:52" s="3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654</v>
      </c>
      <c r="H1" s="86"/>
      <c r="I1" s="86"/>
      <c r="J1" s="86"/>
      <c r="K1" s="86"/>
      <c r="L1" s="86"/>
      <c r="M1" s="86"/>
      <c r="N1" s="86"/>
      <c r="O1" s="86" t="s">
        <v>734</v>
      </c>
      <c r="P1" s="86"/>
      <c r="Q1" s="86"/>
      <c r="R1" s="86"/>
      <c r="S1" s="86"/>
      <c r="T1" s="86" t="s">
        <v>736</v>
      </c>
      <c r="U1" s="86"/>
      <c r="V1" s="86"/>
      <c r="W1" s="86"/>
      <c r="X1" s="86"/>
      <c r="Y1" s="86"/>
      <c r="Z1" s="86"/>
      <c r="AA1" s="86" t="s">
        <v>707</v>
      </c>
      <c r="AB1" s="86" t="s">
        <v>709</v>
      </c>
      <c r="AC1" s="86" t="s">
        <v>0</v>
      </c>
      <c r="AD1" s="86" t="s">
        <v>376</v>
      </c>
      <c r="AE1" s="86" t="s">
        <v>1</v>
      </c>
      <c r="AF1" s="86" t="s">
        <v>683</v>
      </c>
      <c r="AG1" s="86" t="s">
        <v>712</v>
      </c>
      <c r="AH1" s="86" t="s">
        <v>684</v>
      </c>
      <c r="AI1" s="86" t="s">
        <v>686</v>
      </c>
      <c r="AJ1" s="86" t="s">
        <v>688</v>
      </c>
      <c r="AK1" s="86" t="s">
        <v>689</v>
      </c>
      <c r="AL1" s="86" t="s">
        <v>691</v>
      </c>
      <c r="AM1" s="86" t="s">
        <v>693</v>
      </c>
      <c r="AN1" s="86" t="s">
        <v>695</v>
      </c>
      <c r="AO1" s="86" t="s">
        <v>718</v>
      </c>
      <c r="AP1" s="86" t="s">
        <v>717</v>
      </c>
      <c r="AQ1" s="86" t="s">
        <v>719</v>
      </c>
      <c r="AR1" s="86" t="s">
        <v>721</v>
      </c>
      <c r="AS1" s="86" t="s">
        <v>722</v>
      </c>
      <c r="AT1" s="86" t="s">
        <v>723</v>
      </c>
      <c r="AU1" s="86" t="s">
        <v>724</v>
      </c>
      <c r="AV1" s="91" t="s">
        <v>763</v>
      </c>
      <c r="AW1" s="95" t="s">
        <v>55</v>
      </c>
      <c r="AX1" s="86" t="s">
        <v>56</v>
      </c>
      <c r="AY1" s="86" t="s">
        <v>184</v>
      </c>
      <c r="AZ1" s="86"/>
    </row>
    <row r="2" spans="1:52" s="31" customFormat="1" ht="30.75" customHeight="1" thickBot="1" x14ac:dyDescent="0.3">
      <c r="A2" s="90"/>
      <c r="B2" s="64" t="s">
        <v>4</v>
      </c>
      <c r="C2" s="64" t="s">
        <v>2</v>
      </c>
      <c r="D2" s="64" t="s">
        <v>5</v>
      </c>
      <c r="E2" s="64" t="s">
        <v>6</v>
      </c>
      <c r="F2" s="90"/>
      <c r="G2" s="64" t="s">
        <v>655</v>
      </c>
      <c r="H2" s="64" t="s">
        <v>656</v>
      </c>
      <c r="I2" s="64" t="s">
        <v>43</v>
      </c>
      <c r="J2" s="64" t="s">
        <v>1</v>
      </c>
      <c r="K2" s="64" t="s">
        <v>657</v>
      </c>
      <c r="L2" s="64" t="s">
        <v>658</v>
      </c>
      <c r="M2" s="64" t="s">
        <v>659</v>
      </c>
      <c r="N2" s="64" t="s">
        <v>660</v>
      </c>
      <c r="O2" s="64" t="s">
        <v>735</v>
      </c>
      <c r="P2" s="64" t="s">
        <v>686</v>
      </c>
      <c r="Q2" s="64" t="s">
        <v>717</v>
      </c>
      <c r="R2" s="64" t="s">
        <v>724</v>
      </c>
      <c r="S2" s="64" t="s">
        <v>712</v>
      </c>
      <c r="T2" s="64" t="s">
        <v>735</v>
      </c>
      <c r="U2" s="64" t="s">
        <v>739</v>
      </c>
      <c r="V2" s="64" t="s">
        <v>740</v>
      </c>
      <c r="W2" s="64" t="s">
        <v>741</v>
      </c>
      <c r="X2" s="64" t="s">
        <v>742</v>
      </c>
      <c r="Y2" s="64" t="s">
        <v>707</v>
      </c>
      <c r="Z2" s="64" t="s">
        <v>709</v>
      </c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2"/>
      <c r="AW2" s="96"/>
      <c r="AX2" s="90"/>
      <c r="AY2" s="64" t="s">
        <v>154</v>
      </c>
      <c r="AZ2" s="64" t="s">
        <v>155</v>
      </c>
    </row>
    <row r="3" spans="1:52" s="21" customFormat="1" ht="80.25" customHeight="1" thickTop="1" x14ac:dyDescent="0.25">
      <c r="A3" s="21" t="s">
        <v>207</v>
      </c>
      <c r="B3" s="22" t="s">
        <v>649</v>
      </c>
      <c r="C3" s="21" t="s">
        <v>650</v>
      </c>
      <c r="D3" s="21" t="s">
        <v>651</v>
      </c>
      <c r="E3" s="21" t="s">
        <v>652</v>
      </c>
      <c r="F3" s="22" t="s">
        <v>653</v>
      </c>
      <c r="G3" s="21" t="s">
        <v>661</v>
      </c>
      <c r="H3" s="22" t="s">
        <v>662</v>
      </c>
      <c r="I3" s="21" t="s">
        <v>663</v>
      </c>
      <c r="J3" s="22" t="s">
        <v>664</v>
      </c>
      <c r="K3" s="22" t="s">
        <v>665</v>
      </c>
      <c r="L3" s="22" t="s">
        <v>666</v>
      </c>
      <c r="M3" s="22" t="s">
        <v>667</v>
      </c>
      <c r="N3" s="22" t="s">
        <v>668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1" t="s">
        <v>669</v>
      </c>
      <c r="AX3" s="25" t="s">
        <v>670</v>
      </c>
      <c r="AY3" s="21" t="s">
        <v>671</v>
      </c>
      <c r="AZ3" s="21" t="s">
        <v>672</v>
      </c>
    </row>
    <row r="4" spans="1:52" s="21" customFormat="1" ht="80.25" customHeight="1" x14ac:dyDescent="0.25">
      <c r="A4" s="21" t="s">
        <v>1385</v>
      </c>
      <c r="B4" s="22" t="s">
        <v>649</v>
      </c>
      <c r="C4" s="21" t="s">
        <v>650</v>
      </c>
      <c r="D4" s="21" t="s">
        <v>651</v>
      </c>
      <c r="E4" s="21" t="s">
        <v>652</v>
      </c>
      <c r="F4" s="22" t="s">
        <v>653</v>
      </c>
      <c r="G4" s="21" t="s">
        <v>661</v>
      </c>
      <c r="H4" s="22" t="s">
        <v>662</v>
      </c>
      <c r="I4" s="21" t="s">
        <v>663</v>
      </c>
      <c r="J4" s="22" t="s">
        <v>664</v>
      </c>
      <c r="K4" s="22" t="s">
        <v>665</v>
      </c>
      <c r="L4" s="22" t="s">
        <v>666</v>
      </c>
      <c r="M4" s="22" t="s">
        <v>667</v>
      </c>
      <c r="N4" s="22" t="s">
        <v>668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1" t="s">
        <v>669</v>
      </c>
      <c r="AX4" s="25" t="s">
        <v>670</v>
      </c>
      <c r="AY4" s="21" t="s">
        <v>671</v>
      </c>
      <c r="AZ4" s="21" t="s">
        <v>672</v>
      </c>
    </row>
    <row r="5" spans="1:52" s="21" customFormat="1" ht="80.25" customHeight="1" x14ac:dyDescent="0.25">
      <c r="B5" s="22"/>
      <c r="F5" s="22"/>
      <c r="H5" s="22"/>
      <c r="J5" s="22"/>
      <c r="K5" s="22"/>
      <c r="L5" s="22"/>
      <c r="M5" s="22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X5" s="25"/>
    </row>
    <row r="6" spans="1:52" s="21" customFormat="1" ht="80.25" customHeight="1" x14ac:dyDescent="0.25">
      <c r="B6" s="22"/>
      <c r="F6" s="22"/>
      <c r="H6" s="22"/>
      <c r="J6" s="22"/>
      <c r="K6" s="22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X6" s="25"/>
    </row>
    <row r="7" spans="1:52" s="21" customFormat="1" ht="72" customHeight="1" x14ac:dyDescent="0.25">
      <c r="A7" s="21" t="s">
        <v>214</v>
      </c>
      <c r="B7" s="22" t="s">
        <v>673</v>
      </c>
      <c r="C7" s="21" t="s">
        <v>674</v>
      </c>
      <c r="D7" s="21" t="s">
        <v>651</v>
      </c>
      <c r="E7" s="21" t="s">
        <v>652</v>
      </c>
      <c r="F7" s="22" t="s">
        <v>653</v>
      </c>
      <c r="G7" s="21" t="s">
        <v>661</v>
      </c>
      <c r="H7" s="22" t="s">
        <v>662</v>
      </c>
      <c r="I7" s="21" t="s">
        <v>663</v>
      </c>
      <c r="J7" s="22" t="s">
        <v>675</v>
      </c>
      <c r="K7" s="22" t="s">
        <v>676</v>
      </c>
      <c r="L7" s="22" t="s">
        <v>677</v>
      </c>
      <c r="M7" s="22" t="s">
        <v>678</v>
      </c>
      <c r="N7" s="22" t="s">
        <v>679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2" t="s">
        <v>680</v>
      </c>
      <c r="AD7" s="22" t="s">
        <v>681</v>
      </c>
      <c r="AE7" s="22" t="s">
        <v>682</v>
      </c>
      <c r="AF7" s="22" t="s">
        <v>207</v>
      </c>
      <c r="AG7" s="23"/>
      <c r="AH7" s="22" t="s">
        <v>685</v>
      </c>
      <c r="AI7" s="22" t="s">
        <v>687</v>
      </c>
      <c r="AJ7" s="22" t="s">
        <v>207</v>
      </c>
      <c r="AK7" s="22" t="s">
        <v>690</v>
      </c>
      <c r="AL7" s="22" t="s">
        <v>692</v>
      </c>
      <c r="AM7" s="22" t="s">
        <v>694</v>
      </c>
      <c r="AN7" s="22" t="s">
        <v>207</v>
      </c>
      <c r="AO7" s="23"/>
      <c r="AP7" s="23"/>
      <c r="AQ7" s="23"/>
      <c r="AR7" s="23"/>
      <c r="AS7" s="23"/>
      <c r="AT7" s="23"/>
      <c r="AU7" s="23"/>
      <c r="AV7" s="23"/>
      <c r="AW7" s="21" t="s">
        <v>669</v>
      </c>
      <c r="AX7" s="22" t="s">
        <v>696</v>
      </c>
      <c r="AY7" s="21" t="s">
        <v>697</v>
      </c>
      <c r="AZ7" s="21" t="s">
        <v>698</v>
      </c>
    </row>
    <row r="8" spans="1:52" s="21" customFormat="1" ht="72" customHeight="1" x14ac:dyDescent="0.25">
      <c r="A8" s="21" t="s">
        <v>1385</v>
      </c>
      <c r="B8" s="22" t="s">
        <v>673</v>
      </c>
      <c r="C8" s="21" t="s">
        <v>674</v>
      </c>
      <c r="D8" s="21" t="s">
        <v>651</v>
      </c>
      <c r="E8" s="21" t="s">
        <v>652</v>
      </c>
      <c r="F8" s="22" t="s">
        <v>653</v>
      </c>
      <c r="G8" s="21" t="s">
        <v>661</v>
      </c>
      <c r="H8" s="22" t="s">
        <v>662</v>
      </c>
      <c r="I8" s="21" t="s">
        <v>663</v>
      </c>
      <c r="J8" s="22" t="s">
        <v>675</v>
      </c>
      <c r="K8" s="22" t="s">
        <v>676</v>
      </c>
      <c r="L8" s="22" t="s">
        <v>677</v>
      </c>
      <c r="M8" s="22" t="s">
        <v>678</v>
      </c>
      <c r="N8" s="22" t="s">
        <v>679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2" t="s">
        <v>680</v>
      </c>
      <c r="AD8" s="22" t="s">
        <v>681</v>
      </c>
      <c r="AE8" s="22" t="s">
        <v>682</v>
      </c>
      <c r="AF8" s="22" t="s">
        <v>207</v>
      </c>
      <c r="AG8" s="23"/>
      <c r="AH8" s="22" t="s">
        <v>685</v>
      </c>
      <c r="AI8" s="22" t="s">
        <v>687</v>
      </c>
      <c r="AJ8" s="22" t="s">
        <v>207</v>
      </c>
      <c r="AK8" s="22" t="s">
        <v>690</v>
      </c>
      <c r="AL8" s="22" t="s">
        <v>692</v>
      </c>
      <c r="AM8" s="22" t="s">
        <v>694</v>
      </c>
      <c r="AN8" s="22" t="s">
        <v>207</v>
      </c>
      <c r="AO8" s="23"/>
      <c r="AP8" s="23"/>
      <c r="AQ8" s="23"/>
      <c r="AR8" s="23"/>
      <c r="AS8" s="23"/>
      <c r="AT8" s="23"/>
      <c r="AU8" s="23"/>
      <c r="AV8" s="23"/>
      <c r="AW8" s="21" t="s">
        <v>669</v>
      </c>
      <c r="AX8" s="22" t="s">
        <v>696</v>
      </c>
      <c r="AY8" s="21" t="s">
        <v>697</v>
      </c>
      <c r="AZ8" s="21" t="s">
        <v>698</v>
      </c>
    </row>
    <row r="9" spans="1:52" s="21" customFormat="1" ht="72" customHeight="1" x14ac:dyDescent="0.25">
      <c r="B9" s="22"/>
      <c r="F9" s="22"/>
      <c r="H9" s="22"/>
      <c r="J9" s="22"/>
      <c r="K9" s="22"/>
      <c r="L9" s="22"/>
      <c r="M9" s="22"/>
      <c r="N9" s="22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  <c r="AF9" s="22"/>
      <c r="AG9" s="23"/>
      <c r="AH9" s="22"/>
      <c r="AI9" s="22"/>
      <c r="AJ9" s="22"/>
      <c r="AK9" s="22"/>
      <c r="AL9" s="22"/>
      <c r="AM9" s="22"/>
      <c r="AN9" s="22"/>
      <c r="AO9" s="23"/>
      <c r="AP9" s="23"/>
      <c r="AQ9" s="23"/>
      <c r="AR9" s="23"/>
      <c r="AS9" s="23"/>
      <c r="AT9" s="23"/>
      <c r="AU9" s="23"/>
      <c r="AV9" s="23"/>
      <c r="AX9" s="22"/>
    </row>
    <row r="10" spans="1:52" s="21" customFormat="1" ht="72" customHeight="1" x14ac:dyDescent="0.25">
      <c r="B10" s="22"/>
      <c r="F10" s="22"/>
      <c r="H10" s="22"/>
      <c r="J10" s="22"/>
      <c r="K10" s="22"/>
      <c r="L10" s="22"/>
      <c r="M10" s="22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  <c r="AD10" s="22"/>
      <c r="AE10" s="22"/>
      <c r="AF10" s="22"/>
      <c r="AG10" s="23"/>
      <c r="AH10" s="22"/>
      <c r="AI10" s="22"/>
      <c r="AJ10" s="22"/>
      <c r="AK10" s="22"/>
      <c r="AL10" s="22"/>
      <c r="AM10" s="22"/>
      <c r="AN10" s="22"/>
      <c r="AO10" s="23"/>
      <c r="AP10" s="23"/>
      <c r="AQ10" s="23"/>
      <c r="AR10" s="23"/>
      <c r="AS10" s="23"/>
      <c r="AT10" s="23"/>
      <c r="AU10" s="23"/>
      <c r="AV10" s="23"/>
      <c r="AX10" s="22"/>
    </row>
    <row r="11" spans="1:52" s="21" customFormat="1" ht="75.75" customHeight="1" x14ac:dyDescent="0.25">
      <c r="A11" s="21" t="s">
        <v>213</v>
      </c>
      <c r="B11" s="22" t="s">
        <v>699</v>
      </c>
      <c r="C11" s="21" t="s">
        <v>700</v>
      </c>
      <c r="D11" s="21" t="s">
        <v>651</v>
      </c>
      <c r="E11" s="21" t="s">
        <v>652</v>
      </c>
      <c r="F11" s="22" t="s">
        <v>653</v>
      </c>
      <c r="G11" s="22" t="s">
        <v>661</v>
      </c>
      <c r="H11" s="22" t="s">
        <v>701</v>
      </c>
      <c r="I11" s="21" t="s">
        <v>663</v>
      </c>
      <c r="J11" s="22" t="s">
        <v>702</v>
      </c>
      <c r="K11" s="22" t="s">
        <v>703</v>
      </c>
      <c r="L11" s="22" t="s">
        <v>704</v>
      </c>
      <c r="M11" s="22" t="s">
        <v>705</v>
      </c>
      <c r="N11" s="22" t="s">
        <v>706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2" t="s">
        <v>708</v>
      </c>
      <c r="AB11" s="22" t="s">
        <v>708</v>
      </c>
      <c r="AC11" s="22" t="s">
        <v>710</v>
      </c>
      <c r="AD11" s="23"/>
      <c r="AE11" s="22" t="s">
        <v>711</v>
      </c>
      <c r="AF11" s="22" t="s">
        <v>207</v>
      </c>
      <c r="AG11" s="22" t="s">
        <v>713</v>
      </c>
      <c r="AH11" s="22" t="s">
        <v>757</v>
      </c>
      <c r="AI11" s="22" t="s">
        <v>714</v>
      </c>
      <c r="AJ11" s="22" t="s">
        <v>207</v>
      </c>
      <c r="AK11" s="22" t="s">
        <v>512</v>
      </c>
      <c r="AL11" s="22" t="s">
        <v>715</v>
      </c>
      <c r="AM11" s="22" t="s">
        <v>716</v>
      </c>
      <c r="AN11" s="22" t="s">
        <v>207</v>
      </c>
      <c r="AO11" s="22" t="s">
        <v>207</v>
      </c>
      <c r="AP11" s="22" t="s">
        <v>550</v>
      </c>
      <c r="AQ11" s="22" t="s">
        <v>720</v>
      </c>
      <c r="AR11" s="22" t="s">
        <v>720</v>
      </c>
      <c r="AS11" s="22" t="s">
        <v>720</v>
      </c>
      <c r="AT11" s="22" t="s">
        <v>720</v>
      </c>
      <c r="AU11" s="22" t="s">
        <v>307</v>
      </c>
      <c r="AV11" s="23"/>
      <c r="AW11" s="21" t="s">
        <v>669</v>
      </c>
      <c r="AX11" s="22" t="s">
        <v>725</v>
      </c>
      <c r="AY11" s="21" t="s">
        <v>726</v>
      </c>
      <c r="AZ11" s="21" t="s">
        <v>727</v>
      </c>
    </row>
    <row r="12" spans="1:52" s="21" customFormat="1" ht="75.75" customHeight="1" x14ac:dyDescent="0.25">
      <c r="A12" s="21" t="s">
        <v>1385</v>
      </c>
      <c r="B12" s="22" t="s">
        <v>699</v>
      </c>
      <c r="C12" s="21" t="s">
        <v>700</v>
      </c>
      <c r="D12" s="21" t="s">
        <v>651</v>
      </c>
      <c r="E12" s="21" t="s">
        <v>652</v>
      </c>
      <c r="F12" s="22" t="s">
        <v>653</v>
      </c>
      <c r="G12" s="22" t="s">
        <v>661</v>
      </c>
      <c r="H12" s="22" t="s">
        <v>701</v>
      </c>
      <c r="I12" s="21" t="s">
        <v>663</v>
      </c>
      <c r="J12" s="22" t="s">
        <v>702</v>
      </c>
      <c r="K12" s="22" t="s">
        <v>703</v>
      </c>
      <c r="L12" s="22" t="s">
        <v>704</v>
      </c>
      <c r="M12" s="22" t="s">
        <v>705</v>
      </c>
      <c r="N12" s="22" t="s">
        <v>706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2" t="s">
        <v>708</v>
      </c>
      <c r="AB12" s="22" t="s">
        <v>708</v>
      </c>
      <c r="AC12" s="22" t="s">
        <v>710</v>
      </c>
      <c r="AD12" s="23"/>
      <c r="AE12" s="22" t="s">
        <v>711</v>
      </c>
      <c r="AF12" s="22" t="s">
        <v>207</v>
      </c>
      <c r="AG12" s="22" t="s">
        <v>713</v>
      </c>
      <c r="AH12" s="22" t="s">
        <v>757</v>
      </c>
      <c r="AI12" s="22" t="s">
        <v>714</v>
      </c>
      <c r="AJ12" s="22" t="s">
        <v>207</v>
      </c>
      <c r="AK12" s="22" t="s">
        <v>512</v>
      </c>
      <c r="AL12" s="22" t="s">
        <v>715</v>
      </c>
      <c r="AM12" s="22" t="s">
        <v>716</v>
      </c>
      <c r="AN12" s="22" t="s">
        <v>207</v>
      </c>
      <c r="AO12" s="22" t="s">
        <v>207</v>
      </c>
      <c r="AP12" s="22" t="s">
        <v>550</v>
      </c>
      <c r="AQ12" s="22" t="s">
        <v>720</v>
      </c>
      <c r="AR12" s="22" t="s">
        <v>720</v>
      </c>
      <c r="AS12" s="22" t="s">
        <v>720</v>
      </c>
      <c r="AT12" s="22" t="s">
        <v>720</v>
      </c>
      <c r="AU12" s="22" t="s">
        <v>307</v>
      </c>
      <c r="AV12" s="23"/>
      <c r="AW12" s="21" t="s">
        <v>669</v>
      </c>
      <c r="AX12" s="22" t="s">
        <v>725</v>
      </c>
      <c r="AY12" s="21" t="s">
        <v>726</v>
      </c>
      <c r="AZ12" s="21" t="s">
        <v>727</v>
      </c>
    </row>
    <row r="13" spans="1:52" s="21" customFormat="1" ht="75.75" customHeight="1" x14ac:dyDescent="0.25">
      <c r="B13" s="22"/>
      <c r="F13" s="22"/>
      <c r="G13" s="22"/>
      <c r="H13" s="22"/>
      <c r="J13" s="22"/>
      <c r="K13" s="22"/>
      <c r="L13" s="22"/>
      <c r="M13" s="22"/>
      <c r="N13" s="22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2"/>
      <c r="AB13" s="22"/>
      <c r="AC13" s="22"/>
      <c r="AD13" s="23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3"/>
      <c r="AX13" s="22"/>
    </row>
    <row r="14" spans="1:52" s="21" customFormat="1" ht="75.75" customHeight="1" x14ac:dyDescent="0.25">
      <c r="B14" s="22"/>
      <c r="F14" s="22"/>
      <c r="G14" s="22"/>
      <c r="H14" s="22"/>
      <c r="J14" s="22"/>
      <c r="K14" s="22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2"/>
      <c r="AB14" s="22"/>
      <c r="AC14" s="22"/>
      <c r="AD14" s="23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3"/>
      <c r="AX14" s="22"/>
    </row>
    <row r="15" spans="1:52" s="21" customFormat="1" ht="72.75" customHeight="1" x14ac:dyDescent="0.25">
      <c r="A15" s="21" t="s">
        <v>353</v>
      </c>
      <c r="B15" s="22" t="s">
        <v>728</v>
      </c>
      <c r="C15" s="26" t="s">
        <v>729</v>
      </c>
      <c r="D15" s="26" t="s">
        <v>651</v>
      </c>
      <c r="E15" s="26" t="s">
        <v>652</v>
      </c>
      <c r="F15" s="22" t="s">
        <v>653</v>
      </c>
      <c r="G15" s="22" t="s">
        <v>661</v>
      </c>
      <c r="H15" s="22" t="s">
        <v>701</v>
      </c>
      <c r="I15" s="26" t="s">
        <v>663</v>
      </c>
      <c r="J15" s="22" t="s">
        <v>730</v>
      </c>
      <c r="K15" s="22" t="s">
        <v>731</v>
      </c>
      <c r="L15" s="22" t="s">
        <v>732</v>
      </c>
      <c r="M15" s="22" t="s">
        <v>733</v>
      </c>
      <c r="N15" s="22" t="s">
        <v>706</v>
      </c>
      <c r="O15" s="33" t="s">
        <v>737</v>
      </c>
      <c r="P15" s="22" t="s">
        <v>714</v>
      </c>
      <c r="Q15" s="22" t="s">
        <v>232</v>
      </c>
      <c r="R15" s="22" t="s">
        <v>738</v>
      </c>
      <c r="S15" s="22" t="s">
        <v>713</v>
      </c>
      <c r="T15" s="33" t="s">
        <v>743</v>
      </c>
      <c r="U15" s="22" t="s">
        <v>744</v>
      </c>
      <c r="V15" s="22" t="s">
        <v>745</v>
      </c>
      <c r="W15" s="22" t="s">
        <v>744</v>
      </c>
      <c r="X15" s="22" t="s">
        <v>746</v>
      </c>
      <c r="Y15" s="22" t="s">
        <v>747</v>
      </c>
      <c r="Z15" s="22" t="s">
        <v>747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1" t="s">
        <v>669</v>
      </c>
      <c r="AX15" s="22" t="s">
        <v>748</v>
      </c>
      <c r="AY15" s="21" t="s">
        <v>749</v>
      </c>
      <c r="AZ15" s="21" t="s">
        <v>750</v>
      </c>
    </row>
    <row r="16" spans="1:52" s="21" customFormat="1" ht="72.75" customHeight="1" x14ac:dyDescent="0.25">
      <c r="A16" s="21" t="s">
        <v>1385</v>
      </c>
      <c r="B16" s="22" t="s">
        <v>728</v>
      </c>
      <c r="C16" s="26" t="s">
        <v>729</v>
      </c>
      <c r="D16" s="26" t="s">
        <v>651</v>
      </c>
      <c r="E16" s="26" t="s">
        <v>652</v>
      </c>
      <c r="F16" s="22" t="s">
        <v>653</v>
      </c>
      <c r="G16" s="22" t="s">
        <v>661</v>
      </c>
      <c r="H16" s="22" t="s">
        <v>701</v>
      </c>
      <c r="I16" s="26" t="s">
        <v>663</v>
      </c>
      <c r="J16" s="22" t="s">
        <v>730</v>
      </c>
      <c r="K16" s="22" t="s">
        <v>731</v>
      </c>
      <c r="L16" s="22" t="s">
        <v>732</v>
      </c>
      <c r="M16" s="22" t="s">
        <v>733</v>
      </c>
      <c r="N16" s="22" t="s">
        <v>706</v>
      </c>
      <c r="O16" s="33" t="s">
        <v>737</v>
      </c>
      <c r="P16" s="22" t="s">
        <v>714</v>
      </c>
      <c r="Q16" s="22" t="s">
        <v>232</v>
      </c>
      <c r="R16" s="22" t="s">
        <v>738</v>
      </c>
      <c r="S16" s="22" t="s">
        <v>713</v>
      </c>
      <c r="T16" s="33" t="s">
        <v>743</v>
      </c>
      <c r="U16" s="22" t="s">
        <v>744</v>
      </c>
      <c r="V16" s="22" t="s">
        <v>745</v>
      </c>
      <c r="W16" s="22" t="s">
        <v>744</v>
      </c>
      <c r="X16" s="22" t="s">
        <v>746</v>
      </c>
      <c r="Y16" s="22" t="s">
        <v>747</v>
      </c>
      <c r="Z16" s="22" t="s">
        <v>747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1" t="s">
        <v>669</v>
      </c>
      <c r="AX16" s="22" t="s">
        <v>748</v>
      </c>
      <c r="AY16" s="21" t="s">
        <v>749</v>
      </c>
      <c r="AZ16" s="21" t="s">
        <v>750</v>
      </c>
    </row>
    <row r="17" spans="1:52" s="21" customFormat="1" ht="72.75" customHeight="1" x14ac:dyDescent="0.25">
      <c r="B17" s="22"/>
      <c r="C17" s="26"/>
      <c r="D17" s="26"/>
      <c r="E17" s="26"/>
      <c r="F17" s="22"/>
      <c r="G17" s="22"/>
      <c r="H17" s="22"/>
      <c r="I17" s="26"/>
      <c r="J17" s="22"/>
      <c r="K17" s="22"/>
      <c r="L17" s="22"/>
      <c r="M17" s="22"/>
      <c r="N17" s="22"/>
      <c r="O17" s="33"/>
      <c r="P17" s="22"/>
      <c r="Q17" s="22"/>
      <c r="R17" s="22"/>
      <c r="S17" s="22"/>
      <c r="T17" s="33"/>
      <c r="U17" s="22"/>
      <c r="V17" s="22"/>
      <c r="W17" s="22"/>
      <c r="X17" s="22"/>
      <c r="Y17" s="22"/>
      <c r="Z17" s="22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X17" s="22"/>
    </row>
    <row r="18" spans="1:52" s="21" customFormat="1" ht="72.75" customHeight="1" x14ac:dyDescent="0.25">
      <c r="B18" s="22"/>
      <c r="C18" s="26"/>
      <c r="D18" s="26"/>
      <c r="E18" s="26"/>
      <c r="F18" s="22"/>
      <c r="G18" s="22"/>
      <c r="H18" s="22"/>
      <c r="I18" s="26"/>
      <c r="J18" s="22"/>
      <c r="K18" s="22"/>
      <c r="L18" s="22"/>
      <c r="M18" s="22"/>
      <c r="N18" s="22"/>
      <c r="O18" s="33"/>
      <c r="P18" s="22"/>
      <c r="Q18" s="22"/>
      <c r="R18" s="22"/>
      <c r="S18" s="22"/>
      <c r="T18" s="33"/>
      <c r="U18" s="22"/>
      <c r="V18" s="22"/>
      <c r="W18" s="22"/>
      <c r="X18" s="22"/>
      <c r="Y18" s="22"/>
      <c r="Z18" s="22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X18" s="22"/>
    </row>
    <row r="19" spans="1:52" s="21" customFormat="1" ht="78" customHeight="1" x14ac:dyDescent="0.25">
      <c r="A19" s="21" t="s">
        <v>512</v>
      </c>
      <c r="B19" s="22" t="s">
        <v>751</v>
      </c>
      <c r="C19" s="26" t="s">
        <v>729</v>
      </c>
      <c r="D19" s="26" t="s">
        <v>651</v>
      </c>
      <c r="E19" s="26" t="s">
        <v>652</v>
      </c>
      <c r="F19" s="22" t="s">
        <v>653</v>
      </c>
      <c r="G19" s="22" t="s">
        <v>661</v>
      </c>
      <c r="H19" s="22" t="s">
        <v>232</v>
      </c>
      <c r="I19" s="26" t="s">
        <v>663</v>
      </c>
      <c r="J19" s="22" t="s">
        <v>752</v>
      </c>
      <c r="K19" s="22" t="s">
        <v>753</v>
      </c>
      <c r="L19" s="22" t="s">
        <v>754</v>
      </c>
      <c r="M19" s="22" t="s">
        <v>755</v>
      </c>
      <c r="N19" s="22" t="s">
        <v>706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2" t="s">
        <v>760</v>
      </c>
      <c r="AB19" s="22" t="s">
        <v>761</v>
      </c>
      <c r="AC19" s="22" t="s">
        <v>759</v>
      </c>
      <c r="AD19" s="23"/>
      <c r="AE19" s="22" t="s">
        <v>762</v>
      </c>
      <c r="AF19" s="22" t="s">
        <v>207</v>
      </c>
      <c r="AG19" s="22" t="s">
        <v>713</v>
      </c>
      <c r="AH19" s="22" t="s">
        <v>756</v>
      </c>
      <c r="AI19" s="22" t="s">
        <v>758</v>
      </c>
      <c r="AJ19" s="22" t="s">
        <v>207</v>
      </c>
      <c r="AK19" s="22" t="s">
        <v>232</v>
      </c>
      <c r="AL19" s="22" t="s">
        <v>232</v>
      </c>
      <c r="AM19" s="22" t="s">
        <v>232</v>
      </c>
      <c r="AN19" s="22" t="s">
        <v>232</v>
      </c>
      <c r="AO19" s="22" t="s">
        <v>232</v>
      </c>
      <c r="AP19" s="22" t="s">
        <v>550</v>
      </c>
      <c r="AQ19" s="22" t="s">
        <v>720</v>
      </c>
      <c r="AR19" s="22" t="s">
        <v>720</v>
      </c>
      <c r="AS19" s="23"/>
      <c r="AT19" s="23"/>
      <c r="AU19" s="23"/>
      <c r="AV19" s="22" t="s">
        <v>764</v>
      </c>
      <c r="AW19" s="21" t="s">
        <v>669</v>
      </c>
      <c r="AX19" s="22" t="s">
        <v>765</v>
      </c>
      <c r="AY19" s="21" t="s">
        <v>766</v>
      </c>
      <c r="AZ19" s="21" t="s">
        <v>767</v>
      </c>
    </row>
    <row r="20" spans="1:52" s="21" customFormat="1" ht="78" customHeight="1" x14ac:dyDescent="0.25">
      <c r="A20" s="21" t="s">
        <v>1385</v>
      </c>
      <c r="B20" s="22" t="s">
        <v>751</v>
      </c>
      <c r="C20" s="26" t="s">
        <v>729</v>
      </c>
      <c r="D20" s="26" t="s">
        <v>651</v>
      </c>
      <c r="E20" s="26" t="s">
        <v>652</v>
      </c>
      <c r="F20" s="22" t="s">
        <v>653</v>
      </c>
      <c r="G20" s="22" t="s">
        <v>661</v>
      </c>
      <c r="H20" s="22" t="s">
        <v>232</v>
      </c>
      <c r="I20" s="26" t="s">
        <v>663</v>
      </c>
      <c r="J20" s="22" t="s">
        <v>752</v>
      </c>
      <c r="K20" s="22" t="s">
        <v>753</v>
      </c>
      <c r="L20" s="22" t="s">
        <v>754</v>
      </c>
      <c r="M20" s="22" t="s">
        <v>755</v>
      </c>
      <c r="N20" s="22" t="s">
        <v>706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2" t="s">
        <v>760</v>
      </c>
      <c r="AB20" s="22" t="s">
        <v>761</v>
      </c>
      <c r="AC20" s="22" t="s">
        <v>759</v>
      </c>
      <c r="AD20" s="23"/>
      <c r="AE20" s="22" t="s">
        <v>762</v>
      </c>
      <c r="AF20" s="22" t="s">
        <v>207</v>
      </c>
      <c r="AG20" s="22" t="s">
        <v>713</v>
      </c>
      <c r="AH20" s="22" t="s">
        <v>756</v>
      </c>
      <c r="AI20" s="22" t="s">
        <v>758</v>
      </c>
      <c r="AJ20" s="22" t="s">
        <v>207</v>
      </c>
      <c r="AK20" s="22" t="s">
        <v>232</v>
      </c>
      <c r="AL20" s="22" t="s">
        <v>232</v>
      </c>
      <c r="AM20" s="22" t="s">
        <v>232</v>
      </c>
      <c r="AN20" s="22" t="s">
        <v>232</v>
      </c>
      <c r="AO20" s="22" t="s">
        <v>232</v>
      </c>
      <c r="AP20" s="22" t="s">
        <v>550</v>
      </c>
      <c r="AQ20" s="22" t="s">
        <v>720</v>
      </c>
      <c r="AR20" s="22" t="s">
        <v>720</v>
      </c>
      <c r="AS20" s="23"/>
      <c r="AT20" s="23"/>
      <c r="AU20" s="23"/>
      <c r="AV20" s="22" t="s">
        <v>764</v>
      </c>
      <c r="AW20" s="21" t="s">
        <v>669</v>
      </c>
      <c r="AX20" s="22" t="s">
        <v>765</v>
      </c>
      <c r="AY20" s="21" t="s">
        <v>766</v>
      </c>
      <c r="AZ20" s="21" t="s">
        <v>767</v>
      </c>
    </row>
    <row r="21" spans="1:52" s="21" customFormat="1" ht="78" customHeight="1" x14ac:dyDescent="0.25">
      <c r="B21" s="22"/>
      <c r="C21" s="26"/>
      <c r="D21" s="26"/>
      <c r="E21" s="26"/>
      <c r="F21" s="22"/>
      <c r="G21" s="22"/>
      <c r="H21" s="22"/>
      <c r="I21" s="26"/>
      <c r="J21" s="22"/>
      <c r="K21" s="22"/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2"/>
      <c r="AB21" s="22"/>
      <c r="AC21" s="22"/>
      <c r="AD21" s="23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/>
      <c r="AT21" s="23"/>
      <c r="AU21" s="23"/>
      <c r="AV21" s="22"/>
      <c r="AX21" s="22"/>
    </row>
    <row r="22" spans="1:52" s="21" customFormat="1" ht="78" customHeight="1" x14ac:dyDescent="0.25">
      <c r="B22" s="22"/>
      <c r="C22" s="26"/>
      <c r="D22" s="26"/>
      <c r="E22" s="26"/>
      <c r="F22" s="22"/>
      <c r="G22" s="22"/>
      <c r="H22" s="22"/>
      <c r="I22" s="26"/>
      <c r="J22" s="22"/>
      <c r="K22" s="2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2"/>
      <c r="AB22" s="22"/>
      <c r="AC22" s="22"/>
      <c r="AD22" s="23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3"/>
      <c r="AT22" s="23"/>
      <c r="AU22" s="23"/>
      <c r="AV22" s="22"/>
      <c r="AX22" s="22"/>
    </row>
  </sheetData>
  <mergeCells count="31">
    <mergeCell ref="AY1:AZ1"/>
    <mergeCell ref="AS1:AS2"/>
    <mergeCell ref="AT1:AT2"/>
    <mergeCell ref="AU1:AU2"/>
    <mergeCell ref="AV1:AV2"/>
    <mergeCell ref="AW1:AW2"/>
    <mergeCell ref="AX1:AX2"/>
    <mergeCell ref="AR1:AR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F1:AF2"/>
    <mergeCell ref="A1:A2"/>
    <mergeCell ref="B1:E1"/>
    <mergeCell ref="F1:F2"/>
    <mergeCell ref="G1:N1"/>
    <mergeCell ref="O1:S1"/>
    <mergeCell ref="T1:Z1"/>
    <mergeCell ref="AA1:AA2"/>
    <mergeCell ref="AB1:AB2"/>
    <mergeCell ref="AC1:AC2"/>
    <mergeCell ref="AD1:AD2"/>
    <mergeCell ref="AE1:AE2"/>
  </mergeCells>
  <pageMargins left="0.7" right="0.7" top="0.75" bottom="0.75" header="0.3" footer="0.3"/>
  <pageSetup paperSize="9" orientation="portrait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FFD7-433A-49F6-91C5-0D02739BDD92}">
  <dimension ref="A1:AS2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S20" sqref="AS20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6.42578125" style="29" customWidth="1"/>
    <col min="7" max="7" width="9" style="28" customWidth="1"/>
    <col min="8" max="8" width="10.42578125" style="22" customWidth="1"/>
    <col min="9" max="9" width="15" style="28" customWidth="1"/>
    <col min="10" max="10" width="7.7109375" style="29" customWidth="1"/>
    <col min="11" max="13" width="12.85546875" style="29" customWidth="1"/>
    <col min="14" max="14" width="17.28515625" style="29" customWidth="1"/>
    <col min="15" max="15" width="15.42578125" style="29" customWidth="1"/>
    <col min="16" max="17" width="15" style="29" customWidth="1"/>
    <col min="18" max="19" width="21.42578125" style="29" customWidth="1"/>
    <col min="20" max="20" width="15.7109375" style="29" customWidth="1"/>
    <col min="21" max="21" width="24" style="29" customWidth="1"/>
    <col min="22" max="22" width="12.140625" style="28" customWidth="1"/>
    <col min="23" max="23" width="41.42578125" style="28" customWidth="1"/>
    <col min="24" max="25" width="17" style="28" customWidth="1"/>
    <col min="26" max="26" width="9.42578125" style="28" customWidth="1"/>
    <col min="27" max="27" width="17.5703125" style="28" customWidth="1"/>
    <col min="28" max="30" width="10" style="28" customWidth="1"/>
    <col min="31" max="31" width="7.5703125" style="28" customWidth="1"/>
    <col min="32" max="33" width="11.140625" style="28" customWidth="1"/>
    <col min="34" max="34" width="6.140625" style="28" customWidth="1"/>
    <col min="35" max="36" width="11.85546875" style="28" customWidth="1"/>
    <col min="37" max="37" width="24.42578125" style="28" customWidth="1"/>
    <col min="38" max="38" width="16" style="28" customWidth="1"/>
    <col min="39" max="43" width="11.85546875" style="28" customWidth="1"/>
    <col min="44" max="44" width="36.28515625" style="28" customWidth="1"/>
    <col min="45" max="45" width="67.140625" style="28" customWidth="1"/>
    <col min="46" max="16384" width="9.140625" style="28"/>
  </cols>
  <sheetData>
    <row r="1" spans="1:45" s="3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773</v>
      </c>
      <c r="H1" s="86" t="s">
        <v>775</v>
      </c>
      <c r="I1" s="86" t="s">
        <v>777</v>
      </c>
      <c r="J1" s="86" t="s">
        <v>779</v>
      </c>
      <c r="K1" s="91" t="s">
        <v>376</v>
      </c>
      <c r="L1" s="91" t="s">
        <v>828</v>
      </c>
      <c r="M1" s="91" t="s">
        <v>829</v>
      </c>
      <c r="N1" s="91" t="s">
        <v>707</v>
      </c>
      <c r="O1" s="91" t="s">
        <v>831</v>
      </c>
      <c r="P1" s="91" t="s">
        <v>0</v>
      </c>
      <c r="Q1" s="91" t="s">
        <v>1</v>
      </c>
      <c r="R1" s="91" t="s">
        <v>833</v>
      </c>
      <c r="S1" s="91" t="s">
        <v>835</v>
      </c>
      <c r="T1" s="91" t="s">
        <v>836</v>
      </c>
      <c r="U1" s="91" t="s">
        <v>859</v>
      </c>
      <c r="V1" s="95" t="s">
        <v>55</v>
      </c>
      <c r="W1" s="86" t="s">
        <v>56</v>
      </c>
      <c r="X1" s="91" t="s">
        <v>813</v>
      </c>
      <c r="Y1" s="91" t="s">
        <v>839</v>
      </c>
      <c r="Z1" s="86" t="s">
        <v>781</v>
      </c>
      <c r="AA1" s="86" t="s">
        <v>783</v>
      </c>
      <c r="AB1" s="86" t="s">
        <v>784</v>
      </c>
      <c r="AC1" s="86" t="s">
        <v>785</v>
      </c>
      <c r="AD1" s="86" t="s">
        <v>787</v>
      </c>
      <c r="AE1" s="86" t="s">
        <v>688</v>
      </c>
      <c r="AF1" s="86" t="s">
        <v>788</v>
      </c>
      <c r="AG1" s="86" t="s">
        <v>789</v>
      </c>
      <c r="AH1" s="86" t="s">
        <v>791</v>
      </c>
      <c r="AI1" s="86" t="s">
        <v>792</v>
      </c>
      <c r="AJ1" s="86" t="s">
        <v>794</v>
      </c>
      <c r="AK1" s="86" t="s">
        <v>796</v>
      </c>
      <c r="AL1" s="86"/>
      <c r="AM1" s="86"/>
      <c r="AN1" s="86"/>
      <c r="AO1" s="86"/>
      <c r="AP1" s="86"/>
      <c r="AQ1" s="86"/>
      <c r="AR1" s="86" t="s">
        <v>184</v>
      </c>
      <c r="AS1" s="86"/>
    </row>
    <row r="2" spans="1:45" s="31" customFormat="1" ht="30.75" customHeight="1" thickBot="1" x14ac:dyDescent="0.3">
      <c r="A2" s="90"/>
      <c r="B2" s="65" t="s">
        <v>4</v>
      </c>
      <c r="C2" s="65" t="s">
        <v>2</v>
      </c>
      <c r="D2" s="65" t="s">
        <v>5</v>
      </c>
      <c r="E2" s="65" t="s">
        <v>6</v>
      </c>
      <c r="F2" s="90"/>
      <c r="G2" s="90"/>
      <c r="H2" s="90"/>
      <c r="I2" s="90"/>
      <c r="J2" s="90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6"/>
      <c r="W2" s="90"/>
      <c r="X2" s="92"/>
      <c r="Y2" s="92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65" t="s">
        <v>4</v>
      </c>
      <c r="AL2" s="65" t="s">
        <v>5</v>
      </c>
      <c r="AM2" s="65" t="s">
        <v>797</v>
      </c>
      <c r="AN2" s="65" t="s">
        <v>798</v>
      </c>
      <c r="AO2" s="65" t="s">
        <v>820</v>
      </c>
      <c r="AP2" s="65" t="s">
        <v>799</v>
      </c>
      <c r="AQ2" s="65" t="s">
        <v>800</v>
      </c>
      <c r="AR2" s="65" t="s">
        <v>154</v>
      </c>
      <c r="AS2" s="65" t="s">
        <v>155</v>
      </c>
    </row>
    <row r="3" spans="1:45" s="21" customFormat="1" ht="80.25" customHeight="1" thickTop="1" x14ac:dyDescent="0.25">
      <c r="A3" s="21" t="s">
        <v>207</v>
      </c>
      <c r="B3" s="22" t="s">
        <v>768</v>
      </c>
      <c r="C3" s="21" t="s">
        <v>769</v>
      </c>
      <c r="D3" s="21" t="s">
        <v>770</v>
      </c>
      <c r="E3" s="21" t="s">
        <v>771</v>
      </c>
      <c r="F3" s="22" t="s">
        <v>772</v>
      </c>
      <c r="G3" s="21" t="s">
        <v>774</v>
      </c>
      <c r="H3" s="22" t="s">
        <v>776</v>
      </c>
      <c r="I3" s="21" t="s">
        <v>778</v>
      </c>
      <c r="J3" s="22" t="s">
        <v>207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1" t="s">
        <v>669</v>
      </c>
      <c r="W3" s="25" t="s">
        <v>780</v>
      </c>
      <c r="X3" s="32"/>
      <c r="Y3" s="32"/>
      <c r="Z3" s="25" t="s">
        <v>782</v>
      </c>
      <c r="AA3" s="25" t="s">
        <v>782</v>
      </c>
      <c r="AB3" s="25" t="s">
        <v>782</v>
      </c>
      <c r="AC3" s="25" t="s">
        <v>786</v>
      </c>
      <c r="AD3" s="25" t="s">
        <v>782</v>
      </c>
      <c r="AE3" s="25" t="s">
        <v>207</v>
      </c>
      <c r="AF3" s="25" t="s">
        <v>782</v>
      </c>
      <c r="AG3" s="25" t="s">
        <v>790</v>
      </c>
      <c r="AH3" s="25" t="s">
        <v>232</v>
      </c>
      <c r="AI3" s="25" t="s">
        <v>793</v>
      </c>
      <c r="AJ3" s="25" t="s">
        <v>795</v>
      </c>
      <c r="AK3" s="25" t="s">
        <v>801</v>
      </c>
      <c r="AL3" s="25" t="s">
        <v>802</v>
      </c>
      <c r="AM3" s="25" t="s">
        <v>803</v>
      </c>
      <c r="AN3" s="25" t="s">
        <v>207</v>
      </c>
      <c r="AO3" s="32"/>
      <c r="AP3" s="25" t="s">
        <v>207</v>
      </c>
      <c r="AQ3" s="25" t="s">
        <v>804</v>
      </c>
      <c r="AR3" s="21" t="s">
        <v>805</v>
      </c>
      <c r="AS3" s="21" t="s">
        <v>806</v>
      </c>
    </row>
    <row r="4" spans="1:45" s="21" customFormat="1" ht="80.25" customHeight="1" x14ac:dyDescent="0.25">
      <c r="A4" s="21" t="s">
        <v>1385</v>
      </c>
      <c r="B4" s="22" t="s">
        <v>768</v>
      </c>
      <c r="C4" s="21" t="s">
        <v>769</v>
      </c>
      <c r="D4" s="21" t="s">
        <v>770</v>
      </c>
      <c r="E4" s="21" t="s">
        <v>771</v>
      </c>
      <c r="F4" s="22" t="s">
        <v>772</v>
      </c>
      <c r="G4" s="21" t="s">
        <v>774</v>
      </c>
      <c r="H4" s="22" t="s">
        <v>776</v>
      </c>
      <c r="I4" s="21" t="s">
        <v>778</v>
      </c>
      <c r="J4" s="22" t="s">
        <v>207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1" t="s">
        <v>669</v>
      </c>
      <c r="W4" s="25" t="s">
        <v>780</v>
      </c>
      <c r="X4" s="32"/>
      <c r="Y4" s="32"/>
      <c r="Z4" s="25" t="s">
        <v>782</v>
      </c>
      <c r="AA4" s="25" t="s">
        <v>782</v>
      </c>
      <c r="AB4" s="25" t="s">
        <v>782</v>
      </c>
      <c r="AC4" s="25" t="s">
        <v>786</v>
      </c>
      <c r="AD4" s="25" t="s">
        <v>782</v>
      </c>
      <c r="AE4" s="25" t="s">
        <v>207</v>
      </c>
      <c r="AF4" s="25" t="s">
        <v>782</v>
      </c>
      <c r="AG4" s="25" t="s">
        <v>790</v>
      </c>
      <c r="AH4" s="25" t="s">
        <v>232</v>
      </c>
      <c r="AI4" s="25" t="s">
        <v>793</v>
      </c>
      <c r="AJ4" s="25" t="s">
        <v>795</v>
      </c>
      <c r="AK4" s="25" t="s">
        <v>801</v>
      </c>
      <c r="AL4" s="25" t="s">
        <v>802</v>
      </c>
      <c r="AM4" s="25" t="s">
        <v>803</v>
      </c>
      <c r="AN4" s="25" t="s">
        <v>207</v>
      </c>
      <c r="AO4" s="32"/>
      <c r="AP4" s="25" t="s">
        <v>207</v>
      </c>
      <c r="AQ4" s="25" t="s">
        <v>804</v>
      </c>
      <c r="AR4" s="21" t="s">
        <v>805</v>
      </c>
      <c r="AS4" s="21" t="s">
        <v>806</v>
      </c>
    </row>
    <row r="5" spans="1:45" s="21" customFormat="1" ht="80.25" customHeight="1" x14ac:dyDescent="0.25">
      <c r="B5" s="22"/>
      <c r="F5" s="22"/>
      <c r="H5" s="22"/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W5" s="25"/>
      <c r="X5" s="32"/>
      <c r="Y5" s="32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32"/>
      <c r="AP5" s="25"/>
      <c r="AQ5" s="25"/>
    </row>
    <row r="6" spans="1:45" s="21" customFormat="1" ht="80.25" customHeight="1" x14ac:dyDescent="0.25">
      <c r="B6" s="22"/>
      <c r="F6" s="22"/>
      <c r="H6" s="22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W6" s="25"/>
      <c r="X6" s="32"/>
      <c r="Y6" s="32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32"/>
      <c r="AP6" s="25"/>
      <c r="AQ6" s="25"/>
    </row>
    <row r="7" spans="1:45" s="21" customFormat="1" ht="72" customHeight="1" x14ac:dyDescent="0.25">
      <c r="A7" s="21" t="s">
        <v>214</v>
      </c>
      <c r="B7" s="22" t="s">
        <v>807</v>
      </c>
      <c r="C7" s="21" t="s">
        <v>808</v>
      </c>
      <c r="D7" s="21" t="s">
        <v>770</v>
      </c>
      <c r="E7" s="21" t="s">
        <v>771</v>
      </c>
      <c r="F7" s="22" t="s">
        <v>772</v>
      </c>
      <c r="G7" s="21" t="s">
        <v>774</v>
      </c>
      <c r="H7" s="22" t="s">
        <v>720</v>
      </c>
      <c r="I7" s="21" t="s">
        <v>809</v>
      </c>
      <c r="J7" s="22" t="s">
        <v>207</v>
      </c>
      <c r="K7" s="22" t="s">
        <v>681</v>
      </c>
      <c r="L7" s="23"/>
      <c r="M7" s="23"/>
      <c r="N7" s="22" t="s">
        <v>810</v>
      </c>
      <c r="O7" s="23"/>
      <c r="P7" s="22" t="s">
        <v>811</v>
      </c>
      <c r="Q7" s="23"/>
      <c r="R7" s="23"/>
      <c r="S7" s="23"/>
      <c r="T7" s="23"/>
      <c r="U7" s="23"/>
      <c r="V7" s="21" t="s">
        <v>669</v>
      </c>
      <c r="W7" s="22" t="s">
        <v>812</v>
      </c>
      <c r="X7" s="22" t="s">
        <v>814</v>
      </c>
      <c r="Y7" s="23"/>
      <c r="Z7" s="22" t="s">
        <v>782</v>
      </c>
      <c r="AA7" s="22" t="s">
        <v>782</v>
      </c>
      <c r="AB7" s="22" t="s">
        <v>782</v>
      </c>
      <c r="AC7" s="22" t="s">
        <v>786</v>
      </c>
      <c r="AD7" s="22" t="s">
        <v>782</v>
      </c>
      <c r="AE7" s="22" t="s">
        <v>207</v>
      </c>
      <c r="AF7" s="22" t="s">
        <v>782</v>
      </c>
      <c r="AG7" s="22" t="s">
        <v>815</v>
      </c>
      <c r="AH7" s="22" t="s">
        <v>232</v>
      </c>
      <c r="AI7" s="22" t="s">
        <v>816</v>
      </c>
      <c r="AJ7" s="22" t="s">
        <v>782</v>
      </c>
      <c r="AK7" s="22" t="s">
        <v>817</v>
      </c>
      <c r="AL7" s="22" t="s">
        <v>818</v>
      </c>
      <c r="AM7" s="22" t="s">
        <v>819</v>
      </c>
      <c r="AN7" s="22" t="s">
        <v>207</v>
      </c>
      <c r="AO7" s="22" t="s">
        <v>207</v>
      </c>
      <c r="AP7" s="22" t="s">
        <v>207</v>
      </c>
      <c r="AQ7" s="22" t="s">
        <v>821</v>
      </c>
      <c r="AR7" s="21" t="s">
        <v>822</v>
      </c>
      <c r="AS7" s="21" t="s">
        <v>823</v>
      </c>
    </row>
    <row r="8" spans="1:45" s="21" customFormat="1" ht="72" customHeight="1" x14ac:dyDescent="0.25">
      <c r="A8" s="21" t="s">
        <v>1385</v>
      </c>
      <c r="B8" s="22" t="s">
        <v>807</v>
      </c>
      <c r="C8" s="21" t="s">
        <v>808</v>
      </c>
      <c r="D8" s="21" t="s">
        <v>770</v>
      </c>
      <c r="E8" s="21" t="s">
        <v>771</v>
      </c>
      <c r="F8" s="22" t="s">
        <v>772</v>
      </c>
      <c r="G8" s="21" t="s">
        <v>774</v>
      </c>
      <c r="H8" s="22" t="s">
        <v>720</v>
      </c>
      <c r="I8" s="21" t="s">
        <v>809</v>
      </c>
      <c r="J8" s="22" t="s">
        <v>207</v>
      </c>
      <c r="K8" s="22" t="s">
        <v>681</v>
      </c>
      <c r="L8" s="23"/>
      <c r="M8" s="23"/>
      <c r="N8" s="22" t="s">
        <v>810</v>
      </c>
      <c r="O8" s="23"/>
      <c r="P8" s="22" t="s">
        <v>811</v>
      </c>
      <c r="Q8" s="23"/>
      <c r="R8" s="23"/>
      <c r="S8" s="23"/>
      <c r="T8" s="23"/>
      <c r="U8" s="23"/>
      <c r="V8" s="21" t="s">
        <v>669</v>
      </c>
      <c r="W8" s="22" t="s">
        <v>812</v>
      </c>
      <c r="X8" s="22" t="s">
        <v>814</v>
      </c>
      <c r="Y8" s="23"/>
      <c r="Z8" s="22" t="s">
        <v>782</v>
      </c>
      <c r="AA8" s="22" t="s">
        <v>782</v>
      </c>
      <c r="AB8" s="22" t="s">
        <v>782</v>
      </c>
      <c r="AC8" s="22" t="s">
        <v>786</v>
      </c>
      <c r="AD8" s="22" t="s">
        <v>782</v>
      </c>
      <c r="AE8" s="22" t="s">
        <v>207</v>
      </c>
      <c r="AF8" s="22" t="s">
        <v>782</v>
      </c>
      <c r="AG8" s="22" t="s">
        <v>815</v>
      </c>
      <c r="AH8" s="22" t="s">
        <v>232</v>
      </c>
      <c r="AI8" s="22" t="s">
        <v>816</v>
      </c>
      <c r="AJ8" s="22" t="s">
        <v>782</v>
      </c>
      <c r="AK8" s="22" t="s">
        <v>817</v>
      </c>
      <c r="AL8" s="22" t="s">
        <v>818</v>
      </c>
      <c r="AM8" s="22" t="s">
        <v>819</v>
      </c>
      <c r="AN8" s="22" t="s">
        <v>207</v>
      </c>
      <c r="AO8" s="22" t="s">
        <v>207</v>
      </c>
      <c r="AP8" s="22" t="s">
        <v>207</v>
      </c>
      <c r="AQ8" s="22" t="s">
        <v>821</v>
      </c>
      <c r="AR8" s="21" t="s">
        <v>822</v>
      </c>
      <c r="AS8" s="21" t="s">
        <v>823</v>
      </c>
    </row>
    <row r="9" spans="1:45" s="21" customFormat="1" ht="72" customHeight="1" x14ac:dyDescent="0.25">
      <c r="B9" s="22"/>
      <c r="F9" s="22"/>
      <c r="H9" s="22"/>
      <c r="J9" s="22"/>
      <c r="K9" s="22"/>
      <c r="L9" s="23"/>
      <c r="M9" s="23"/>
      <c r="N9" s="22"/>
      <c r="O9" s="23"/>
      <c r="P9" s="22"/>
      <c r="Q9" s="23"/>
      <c r="R9" s="23"/>
      <c r="S9" s="23"/>
      <c r="T9" s="23"/>
      <c r="U9" s="23"/>
      <c r="W9" s="22"/>
      <c r="X9" s="22"/>
      <c r="Y9" s="23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5" s="21" customFormat="1" ht="72" customHeight="1" x14ac:dyDescent="0.25">
      <c r="B10" s="22"/>
      <c r="F10" s="22"/>
      <c r="H10" s="22"/>
      <c r="J10" s="22"/>
      <c r="K10" s="22"/>
      <c r="L10" s="23"/>
      <c r="M10" s="23"/>
      <c r="N10" s="22"/>
      <c r="O10" s="23"/>
      <c r="P10" s="22"/>
      <c r="Q10" s="23"/>
      <c r="R10" s="23"/>
      <c r="S10" s="23"/>
      <c r="T10" s="23"/>
      <c r="U10" s="23"/>
      <c r="W10" s="22"/>
      <c r="X10" s="22"/>
      <c r="Y10" s="23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spans="1:45" s="21" customFormat="1" ht="75.75" customHeight="1" x14ac:dyDescent="0.25">
      <c r="A11" s="21" t="s">
        <v>213</v>
      </c>
      <c r="B11" s="22" t="s">
        <v>824</v>
      </c>
      <c r="C11" s="21" t="s">
        <v>825</v>
      </c>
      <c r="D11" s="21" t="s">
        <v>770</v>
      </c>
      <c r="E11" s="21" t="s">
        <v>771</v>
      </c>
      <c r="F11" s="22" t="s">
        <v>772</v>
      </c>
      <c r="G11" s="22" t="s">
        <v>826</v>
      </c>
      <c r="H11" s="22" t="s">
        <v>720</v>
      </c>
      <c r="I11" s="22" t="s">
        <v>827</v>
      </c>
      <c r="J11" s="22" t="s">
        <v>207</v>
      </c>
      <c r="K11" s="22" t="s">
        <v>681</v>
      </c>
      <c r="L11" s="22" t="s">
        <v>776</v>
      </c>
      <c r="M11" s="22" t="s">
        <v>830</v>
      </c>
      <c r="N11" s="22" t="s">
        <v>708</v>
      </c>
      <c r="O11" s="22" t="s">
        <v>827</v>
      </c>
      <c r="P11" s="22" t="s">
        <v>832</v>
      </c>
      <c r="Q11" s="22" t="s">
        <v>832</v>
      </c>
      <c r="R11" s="22" t="s">
        <v>834</v>
      </c>
      <c r="S11" s="22" t="s">
        <v>834</v>
      </c>
      <c r="T11" s="22" t="s">
        <v>708</v>
      </c>
      <c r="U11" s="23"/>
      <c r="V11" s="21" t="s">
        <v>669</v>
      </c>
      <c r="W11" s="22" t="s">
        <v>837</v>
      </c>
      <c r="X11" s="22" t="s">
        <v>838</v>
      </c>
      <c r="Y11" s="22" t="s">
        <v>838</v>
      </c>
      <c r="Z11" s="22" t="s">
        <v>795</v>
      </c>
      <c r="AA11" s="22" t="s">
        <v>782</v>
      </c>
      <c r="AB11" s="22" t="s">
        <v>782</v>
      </c>
      <c r="AC11" s="22" t="s">
        <v>786</v>
      </c>
      <c r="AD11" s="22" t="s">
        <v>782</v>
      </c>
      <c r="AE11" s="22" t="s">
        <v>207</v>
      </c>
      <c r="AF11" s="22" t="s">
        <v>782</v>
      </c>
      <c r="AG11" s="22" t="s">
        <v>840</v>
      </c>
      <c r="AH11" s="22" t="s">
        <v>232</v>
      </c>
      <c r="AI11" s="22" t="s">
        <v>841</v>
      </c>
      <c r="AJ11" s="22" t="s">
        <v>782</v>
      </c>
      <c r="AK11" s="22" t="s">
        <v>842</v>
      </c>
      <c r="AL11" s="22" t="s">
        <v>818</v>
      </c>
      <c r="AM11" s="22" t="s">
        <v>819</v>
      </c>
      <c r="AN11" s="22" t="s">
        <v>207</v>
      </c>
      <c r="AO11" s="22" t="s">
        <v>207</v>
      </c>
      <c r="AP11" s="23"/>
      <c r="AQ11" s="22" t="s">
        <v>512</v>
      </c>
      <c r="AR11" s="21" t="s">
        <v>843</v>
      </c>
      <c r="AS11" s="21" t="s">
        <v>844</v>
      </c>
    </row>
    <row r="12" spans="1:45" s="21" customFormat="1" ht="75.75" customHeight="1" x14ac:dyDescent="0.25">
      <c r="A12" s="21" t="s">
        <v>1385</v>
      </c>
      <c r="B12" s="22" t="s">
        <v>824</v>
      </c>
      <c r="C12" s="21" t="s">
        <v>825</v>
      </c>
      <c r="D12" s="21" t="s">
        <v>770</v>
      </c>
      <c r="E12" s="21" t="s">
        <v>771</v>
      </c>
      <c r="F12" s="22" t="s">
        <v>772</v>
      </c>
      <c r="G12" s="22" t="s">
        <v>826</v>
      </c>
      <c r="H12" s="22" t="s">
        <v>720</v>
      </c>
      <c r="I12" s="22" t="s">
        <v>827</v>
      </c>
      <c r="J12" s="22" t="s">
        <v>207</v>
      </c>
      <c r="K12" s="22" t="s">
        <v>681</v>
      </c>
      <c r="L12" s="22" t="s">
        <v>776</v>
      </c>
      <c r="M12" s="22" t="s">
        <v>830</v>
      </c>
      <c r="N12" s="22" t="s">
        <v>708</v>
      </c>
      <c r="O12" s="22" t="s">
        <v>827</v>
      </c>
      <c r="P12" s="22" t="s">
        <v>832</v>
      </c>
      <c r="Q12" s="22" t="s">
        <v>832</v>
      </c>
      <c r="R12" s="22" t="s">
        <v>834</v>
      </c>
      <c r="S12" s="22" t="s">
        <v>834</v>
      </c>
      <c r="T12" s="22" t="s">
        <v>708</v>
      </c>
      <c r="U12" s="23"/>
      <c r="V12" s="21" t="s">
        <v>669</v>
      </c>
      <c r="W12" s="22" t="s">
        <v>837</v>
      </c>
      <c r="X12" s="22" t="s">
        <v>838</v>
      </c>
      <c r="Y12" s="22" t="s">
        <v>838</v>
      </c>
      <c r="Z12" s="22" t="s">
        <v>795</v>
      </c>
      <c r="AA12" s="22" t="s">
        <v>782</v>
      </c>
      <c r="AB12" s="22" t="s">
        <v>782</v>
      </c>
      <c r="AC12" s="22" t="s">
        <v>786</v>
      </c>
      <c r="AD12" s="22" t="s">
        <v>782</v>
      </c>
      <c r="AE12" s="22" t="s">
        <v>207</v>
      </c>
      <c r="AF12" s="22" t="s">
        <v>782</v>
      </c>
      <c r="AG12" s="22" t="s">
        <v>840</v>
      </c>
      <c r="AH12" s="22" t="s">
        <v>232</v>
      </c>
      <c r="AI12" s="22" t="s">
        <v>841</v>
      </c>
      <c r="AJ12" s="22" t="s">
        <v>782</v>
      </c>
      <c r="AK12" s="22" t="s">
        <v>842</v>
      </c>
      <c r="AL12" s="22" t="s">
        <v>818</v>
      </c>
      <c r="AM12" s="22" t="s">
        <v>819</v>
      </c>
      <c r="AN12" s="22" t="s">
        <v>207</v>
      </c>
      <c r="AO12" s="22" t="s">
        <v>207</v>
      </c>
      <c r="AP12" s="23"/>
      <c r="AQ12" s="22" t="s">
        <v>512</v>
      </c>
      <c r="AR12" s="21" t="s">
        <v>843</v>
      </c>
      <c r="AS12" s="21" t="s">
        <v>844</v>
      </c>
    </row>
    <row r="13" spans="1:45" s="21" customFormat="1" ht="75.75" customHeight="1" x14ac:dyDescent="0.25">
      <c r="B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3"/>
      <c r="AQ13" s="22"/>
    </row>
    <row r="14" spans="1:45" s="21" customFormat="1" ht="75.75" customHeight="1" x14ac:dyDescent="0.25">
      <c r="B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22"/>
    </row>
    <row r="15" spans="1:45" s="21" customFormat="1" ht="72.75" customHeight="1" x14ac:dyDescent="0.25">
      <c r="A15" s="21" t="s">
        <v>353</v>
      </c>
      <c r="B15" s="22" t="s">
        <v>845</v>
      </c>
      <c r="C15" s="26" t="s">
        <v>846</v>
      </c>
      <c r="D15" s="26" t="s">
        <v>770</v>
      </c>
      <c r="E15" s="26" t="s">
        <v>771</v>
      </c>
      <c r="F15" s="22" t="s">
        <v>772</v>
      </c>
      <c r="G15" s="22" t="s">
        <v>826</v>
      </c>
      <c r="H15" s="22" t="s">
        <v>720</v>
      </c>
      <c r="I15" s="27"/>
      <c r="J15" s="22" t="s">
        <v>207</v>
      </c>
      <c r="K15" s="22" t="s">
        <v>681</v>
      </c>
      <c r="L15" s="22" t="s">
        <v>776</v>
      </c>
      <c r="M15" s="22" t="s">
        <v>830</v>
      </c>
      <c r="N15" s="22" t="s">
        <v>747</v>
      </c>
      <c r="O15" s="22" t="s">
        <v>847</v>
      </c>
      <c r="P15" s="22" t="s">
        <v>848</v>
      </c>
      <c r="Q15" s="22" t="s">
        <v>848</v>
      </c>
      <c r="R15" s="22" t="s">
        <v>849</v>
      </c>
      <c r="S15" s="22" t="s">
        <v>849</v>
      </c>
      <c r="T15" s="22" t="s">
        <v>747</v>
      </c>
      <c r="U15" s="23"/>
      <c r="V15" s="21" t="s">
        <v>669</v>
      </c>
      <c r="W15" s="22" t="s">
        <v>837</v>
      </c>
      <c r="X15" s="22" t="s">
        <v>850</v>
      </c>
      <c r="Y15" s="22" t="s">
        <v>850</v>
      </c>
      <c r="Z15" s="22" t="s">
        <v>795</v>
      </c>
      <c r="AA15" s="22" t="s">
        <v>782</v>
      </c>
      <c r="AB15" s="22" t="s">
        <v>782</v>
      </c>
      <c r="AC15" s="22" t="s">
        <v>786</v>
      </c>
      <c r="AD15" s="22" t="s">
        <v>782</v>
      </c>
      <c r="AE15" s="22" t="s">
        <v>207</v>
      </c>
      <c r="AF15" s="22" t="s">
        <v>782</v>
      </c>
      <c r="AG15" s="22" t="s">
        <v>851</v>
      </c>
      <c r="AH15" s="22" t="s">
        <v>232</v>
      </c>
      <c r="AI15" s="22" t="s">
        <v>852</v>
      </c>
      <c r="AJ15" s="22" t="s">
        <v>782</v>
      </c>
      <c r="AK15" s="22" t="s">
        <v>842</v>
      </c>
      <c r="AL15" s="22" t="s">
        <v>818</v>
      </c>
      <c r="AM15" s="22" t="s">
        <v>819</v>
      </c>
      <c r="AN15" s="22" t="s">
        <v>207</v>
      </c>
      <c r="AO15" s="22" t="s">
        <v>207</v>
      </c>
      <c r="AP15" s="23"/>
      <c r="AQ15" s="22" t="s">
        <v>512</v>
      </c>
      <c r="AR15" s="21" t="s">
        <v>853</v>
      </c>
      <c r="AS15" s="21" t="s">
        <v>854</v>
      </c>
    </row>
    <row r="16" spans="1:45" s="21" customFormat="1" ht="72.75" customHeight="1" x14ac:dyDescent="0.25">
      <c r="A16" s="21" t="s">
        <v>1385</v>
      </c>
      <c r="B16" s="22" t="s">
        <v>845</v>
      </c>
      <c r="C16" s="26" t="s">
        <v>846</v>
      </c>
      <c r="D16" s="26" t="s">
        <v>770</v>
      </c>
      <c r="E16" s="26" t="s">
        <v>771</v>
      </c>
      <c r="F16" s="22" t="s">
        <v>772</v>
      </c>
      <c r="G16" s="22" t="s">
        <v>826</v>
      </c>
      <c r="H16" s="22" t="s">
        <v>720</v>
      </c>
      <c r="I16" s="27"/>
      <c r="J16" s="22" t="s">
        <v>207</v>
      </c>
      <c r="K16" s="22" t="s">
        <v>681</v>
      </c>
      <c r="L16" s="22" t="s">
        <v>776</v>
      </c>
      <c r="M16" s="22" t="s">
        <v>830</v>
      </c>
      <c r="N16" s="22" t="s">
        <v>747</v>
      </c>
      <c r="O16" s="22" t="s">
        <v>847</v>
      </c>
      <c r="P16" s="22" t="s">
        <v>848</v>
      </c>
      <c r="Q16" s="22" t="s">
        <v>848</v>
      </c>
      <c r="R16" s="22" t="s">
        <v>849</v>
      </c>
      <c r="S16" s="22" t="s">
        <v>849</v>
      </c>
      <c r="T16" s="22" t="s">
        <v>747</v>
      </c>
      <c r="U16" s="23"/>
      <c r="V16" s="21" t="s">
        <v>669</v>
      </c>
      <c r="W16" s="22" t="s">
        <v>837</v>
      </c>
      <c r="X16" s="22" t="s">
        <v>850</v>
      </c>
      <c r="Y16" s="22" t="s">
        <v>850</v>
      </c>
      <c r="Z16" s="22" t="s">
        <v>795</v>
      </c>
      <c r="AA16" s="22" t="s">
        <v>782</v>
      </c>
      <c r="AB16" s="22" t="s">
        <v>782</v>
      </c>
      <c r="AC16" s="22" t="s">
        <v>786</v>
      </c>
      <c r="AD16" s="22" t="s">
        <v>782</v>
      </c>
      <c r="AE16" s="22" t="s">
        <v>207</v>
      </c>
      <c r="AF16" s="22" t="s">
        <v>782</v>
      </c>
      <c r="AG16" s="22" t="s">
        <v>851</v>
      </c>
      <c r="AH16" s="22" t="s">
        <v>232</v>
      </c>
      <c r="AI16" s="22" t="s">
        <v>852</v>
      </c>
      <c r="AJ16" s="22" t="s">
        <v>782</v>
      </c>
      <c r="AK16" s="22" t="s">
        <v>842</v>
      </c>
      <c r="AL16" s="22" t="s">
        <v>818</v>
      </c>
      <c r="AM16" s="22" t="s">
        <v>819</v>
      </c>
      <c r="AN16" s="22" t="s">
        <v>207</v>
      </c>
      <c r="AO16" s="22" t="s">
        <v>207</v>
      </c>
      <c r="AP16" s="23"/>
      <c r="AQ16" s="22" t="s">
        <v>512</v>
      </c>
      <c r="AR16" s="21" t="s">
        <v>853</v>
      </c>
      <c r="AS16" s="21" t="s">
        <v>854</v>
      </c>
    </row>
    <row r="17" spans="1:45" s="21" customFormat="1" ht="72.75" customHeight="1" x14ac:dyDescent="0.25">
      <c r="B17" s="22"/>
      <c r="C17" s="26"/>
      <c r="D17" s="26"/>
      <c r="E17" s="26"/>
      <c r="F17" s="22"/>
      <c r="G17" s="22"/>
      <c r="H17" s="22"/>
      <c r="I17" s="27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3"/>
      <c r="AQ17" s="22"/>
    </row>
    <row r="18" spans="1:45" s="21" customFormat="1" ht="72.75" customHeight="1" x14ac:dyDescent="0.25">
      <c r="B18" s="22"/>
      <c r="C18" s="26"/>
      <c r="D18" s="26"/>
      <c r="E18" s="26"/>
      <c r="F18" s="22"/>
      <c r="G18" s="22"/>
      <c r="H18" s="22"/>
      <c r="I18" s="27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3"/>
      <c r="AQ18" s="22"/>
    </row>
    <row r="19" spans="1:45" s="21" customFormat="1" ht="78" customHeight="1" x14ac:dyDescent="0.25">
      <c r="A19" s="21" t="s">
        <v>512</v>
      </c>
      <c r="B19" s="22" t="s">
        <v>855</v>
      </c>
      <c r="C19" s="26" t="s">
        <v>856</v>
      </c>
      <c r="D19" s="26" t="s">
        <v>770</v>
      </c>
      <c r="E19" s="26" t="s">
        <v>771</v>
      </c>
      <c r="F19" s="22" t="s">
        <v>772</v>
      </c>
      <c r="G19" s="22" t="s">
        <v>826</v>
      </c>
      <c r="H19" s="22" t="s">
        <v>720</v>
      </c>
      <c r="I19" s="27"/>
      <c r="J19" s="22" t="s">
        <v>207</v>
      </c>
      <c r="K19" s="23"/>
      <c r="L19" s="23"/>
      <c r="M19" s="23"/>
      <c r="N19" s="22" t="s">
        <v>857</v>
      </c>
      <c r="O19" s="23"/>
      <c r="P19" s="22" t="s">
        <v>858</v>
      </c>
      <c r="Q19" s="22" t="s">
        <v>858</v>
      </c>
      <c r="R19" s="23"/>
      <c r="S19" s="23"/>
      <c r="T19" s="22" t="s">
        <v>760</v>
      </c>
      <c r="U19" s="22" t="s">
        <v>860</v>
      </c>
      <c r="V19" s="21" t="s">
        <v>669</v>
      </c>
      <c r="W19" s="22" t="s">
        <v>861</v>
      </c>
      <c r="X19" s="22" t="s">
        <v>862</v>
      </c>
      <c r="Y19" s="22" t="s">
        <v>862</v>
      </c>
      <c r="Z19" s="22" t="s">
        <v>782</v>
      </c>
      <c r="AA19" s="22" t="s">
        <v>782</v>
      </c>
      <c r="AB19" s="22" t="s">
        <v>782</v>
      </c>
      <c r="AC19" s="22" t="s">
        <v>786</v>
      </c>
      <c r="AD19" s="22" t="s">
        <v>782</v>
      </c>
      <c r="AE19" s="22" t="s">
        <v>207</v>
      </c>
      <c r="AF19" s="22" t="s">
        <v>782</v>
      </c>
      <c r="AG19" s="22" t="s">
        <v>863</v>
      </c>
      <c r="AH19" s="22" t="s">
        <v>232</v>
      </c>
      <c r="AI19" s="22" t="s">
        <v>864</v>
      </c>
      <c r="AJ19" s="22" t="s">
        <v>782</v>
      </c>
      <c r="AK19" s="22" t="s">
        <v>865</v>
      </c>
      <c r="AL19" s="22" t="s">
        <v>802</v>
      </c>
      <c r="AM19" s="22" t="s">
        <v>803</v>
      </c>
      <c r="AN19" s="22" t="s">
        <v>207</v>
      </c>
      <c r="AO19" s="22" t="s">
        <v>207</v>
      </c>
      <c r="AP19" s="22" t="s">
        <v>207</v>
      </c>
      <c r="AQ19" s="22" t="s">
        <v>212</v>
      </c>
      <c r="AR19" s="21" t="s">
        <v>866</v>
      </c>
      <c r="AS19" s="21" t="s">
        <v>867</v>
      </c>
    </row>
    <row r="20" spans="1:45" s="21" customFormat="1" ht="78" customHeight="1" x14ac:dyDescent="0.25">
      <c r="A20" s="21" t="s">
        <v>1385</v>
      </c>
      <c r="B20" s="22" t="s">
        <v>855</v>
      </c>
      <c r="C20" s="26" t="s">
        <v>856</v>
      </c>
      <c r="D20" s="26" t="s">
        <v>770</v>
      </c>
      <c r="E20" s="26" t="s">
        <v>771</v>
      </c>
      <c r="F20" s="22" t="s">
        <v>772</v>
      </c>
      <c r="G20" s="22" t="s">
        <v>826</v>
      </c>
      <c r="H20" s="22" t="s">
        <v>720</v>
      </c>
      <c r="I20" s="27"/>
      <c r="J20" s="22" t="s">
        <v>207</v>
      </c>
      <c r="K20" s="23"/>
      <c r="L20" s="23"/>
      <c r="M20" s="23"/>
      <c r="N20" s="22" t="s">
        <v>857</v>
      </c>
      <c r="O20" s="23"/>
      <c r="P20" s="22" t="s">
        <v>858</v>
      </c>
      <c r="Q20" s="22" t="s">
        <v>858</v>
      </c>
      <c r="R20" s="23"/>
      <c r="S20" s="23"/>
      <c r="T20" s="22" t="s">
        <v>760</v>
      </c>
      <c r="U20" s="22" t="s">
        <v>860</v>
      </c>
      <c r="V20" s="21" t="s">
        <v>669</v>
      </c>
      <c r="W20" s="22" t="s">
        <v>861</v>
      </c>
      <c r="X20" s="22" t="s">
        <v>862</v>
      </c>
      <c r="Y20" s="22" t="s">
        <v>862</v>
      </c>
      <c r="Z20" s="22" t="s">
        <v>782</v>
      </c>
      <c r="AA20" s="22" t="s">
        <v>782</v>
      </c>
      <c r="AB20" s="22" t="s">
        <v>782</v>
      </c>
      <c r="AC20" s="22" t="s">
        <v>786</v>
      </c>
      <c r="AD20" s="22" t="s">
        <v>782</v>
      </c>
      <c r="AE20" s="22" t="s">
        <v>207</v>
      </c>
      <c r="AF20" s="22" t="s">
        <v>782</v>
      </c>
      <c r="AG20" s="22" t="s">
        <v>863</v>
      </c>
      <c r="AH20" s="22" t="s">
        <v>232</v>
      </c>
      <c r="AI20" s="22" t="s">
        <v>864</v>
      </c>
      <c r="AJ20" s="22" t="s">
        <v>782</v>
      </c>
      <c r="AK20" s="22" t="s">
        <v>865</v>
      </c>
      <c r="AL20" s="22" t="s">
        <v>802</v>
      </c>
      <c r="AM20" s="22" t="s">
        <v>803</v>
      </c>
      <c r="AN20" s="22" t="s">
        <v>207</v>
      </c>
      <c r="AO20" s="22" t="s">
        <v>207</v>
      </c>
      <c r="AP20" s="22" t="s">
        <v>207</v>
      </c>
      <c r="AQ20" s="22" t="s">
        <v>212</v>
      </c>
      <c r="AR20" s="21" t="s">
        <v>866</v>
      </c>
      <c r="AS20" s="21" t="s">
        <v>867</v>
      </c>
    </row>
    <row r="21" spans="1:45" s="21" customFormat="1" ht="78" customHeight="1" x14ac:dyDescent="0.25">
      <c r="B21" s="22"/>
      <c r="C21" s="26"/>
      <c r="D21" s="26"/>
      <c r="E21" s="26"/>
      <c r="F21" s="22"/>
      <c r="G21" s="22"/>
      <c r="H21" s="22"/>
      <c r="I21" s="27"/>
      <c r="J21" s="22"/>
      <c r="K21" s="23"/>
      <c r="L21" s="23"/>
      <c r="M21" s="23"/>
      <c r="N21" s="22"/>
      <c r="O21" s="23"/>
      <c r="P21" s="22"/>
      <c r="Q21" s="22"/>
      <c r="R21" s="23"/>
      <c r="S21" s="23"/>
      <c r="T21" s="22"/>
      <c r="U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5" s="21" customFormat="1" ht="78" customHeight="1" x14ac:dyDescent="0.25">
      <c r="B22" s="22"/>
      <c r="C22" s="26"/>
      <c r="D22" s="26"/>
      <c r="E22" s="26"/>
      <c r="F22" s="22"/>
      <c r="G22" s="22"/>
      <c r="H22" s="22"/>
      <c r="I22" s="27"/>
      <c r="J22" s="22"/>
      <c r="K22" s="23"/>
      <c r="L22" s="23"/>
      <c r="M22" s="23"/>
      <c r="N22" s="22"/>
      <c r="O22" s="23"/>
      <c r="P22" s="22"/>
      <c r="Q22" s="22"/>
      <c r="R22" s="23"/>
      <c r="S22" s="23"/>
      <c r="T22" s="22"/>
      <c r="U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</sheetData>
  <mergeCells count="35">
    <mergeCell ref="I1:I2"/>
    <mergeCell ref="A1:A2"/>
    <mergeCell ref="B1:E1"/>
    <mergeCell ref="F1:F2"/>
    <mergeCell ref="G1:G2"/>
    <mergeCell ref="H1:H2"/>
    <mergeCell ref="U1:U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H1:AH2"/>
    <mergeCell ref="AI1:AI2"/>
    <mergeCell ref="AJ1:AJ2"/>
    <mergeCell ref="AK1:AQ1"/>
    <mergeCell ref="AR1:AS1"/>
  </mergeCells>
  <pageMargins left="0.7" right="0.7" top="0.75" bottom="0.75" header="0.3" footer="0.3"/>
  <pageSetup paperSize="9" orientation="portrait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1E04E-4EC6-4249-ADC2-49CD0A3829C6}">
  <dimension ref="A1:C4"/>
  <sheetViews>
    <sheetView tabSelected="1" workbookViewId="0">
      <selection activeCell="C4" sqref="C4"/>
    </sheetView>
  </sheetViews>
  <sheetFormatPr defaultRowHeight="15" x14ac:dyDescent="0.25"/>
  <sheetData>
    <row r="1" spans="1:3" x14ac:dyDescent="0.25">
      <c r="A1" s="2"/>
      <c r="B1" t="s">
        <v>1463</v>
      </c>
      <c r="C1" t="s">
        <v>1467</v>
      </c>
    </row>
    <row r="2" spans="1:3" x14ac:dyDescent="0.25">
      <c r="A2" s="46"/>
      <c r="B2" t="s">
        <v>1464</v>
      </c>
      <c r="C2" t="s">
        <v>1468</v>
      </c>
    </row>
    <row r="3" spans="1:3" x14ac:dyDescent="0.25">
      <c r="A3" s="69"/>
      <c r="B3" t="s">
        <v>1465</v>
      </c>
      <c r="C3" t="s">
        <v>1469</v>
      </c>
    </row>
    <row r="4" spans="1:3" x14ac:dyDescent="0.25">
      <c r="A4" s="70"/>
      <c r="B4" t="s">
        <v>1466</v>
      </c>
      <c r="C4" t="s">
        <v>1470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8FC4-3591-4271-84A1-3DD73A6587C8}">
  <dimension ref="A1:FB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B3" sqref="FB3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5.140625" style="28" customWidth="1"/>
    <col min="7" max="7" width="20.5703125" style="28" customWidth="1"/>
    <col min="8" max="8" width="10.42578125" style="22" customWidth="1"/>
    <col min="9" max="9" width="8.140625" style="22" customWidth="1"/>
    <col min="10" max="12" width="8.5703125" style="22" customWidth="1"/>
    <col min="13" max="13" width="14.85546875" style="28" customWidth="1"/>
    <col min="14" max="14" width="10.7109375" style="29" customWidth="1"/>
    <col min="15" max="15" width="11.28515625" style="29" customWidth="1"/>
    <col min="16" max="16" width="15.28515625" style="22" customWidth="1"/>
    <col min="17" max="17" width="10.5703125" style="29" customWidth="1"/>
    <col min="18" max="18" width="10.28515625" style="22" customWidth="1"/>
    <col min="19" max="19" width="10.5703125" style="29" customWidth="1"/>
    <col min="20" max="26" width="10.5703125" style="22" customWidth="1"/>
    <col min="27" max="27" width="15.28515625" style="29" customWidth="1"/>
    <col min="28" max="28" width="12.85546875" style="28" customWidth="1"/>
    <col min="29" max="29" width="14.5703125" style="28" customWidth="1"/>
    <col min="30" max="30" width="10" style="28" customWidth="1"/>
    <col min="31" max="31" width="11" style="28" customWidth="1"/>
    <col min="32" max="32" width="8.140625" style="28" customWidth="1"/>
    <col min="33" max="34" width="11.140625" style="28" customWidth="1"/>
    <col min="35" max="35" width="9.140625" style="28"/>
    <col min="36" max="36" width="12.140625" style="28" customWidth="1"/>
    <col min="37" max="37" width="9.140625" style="21"/>
    <col min="38" max="38" width="14.28515625" style="28" customWidth="1"/>
    <col min="39" max="39" width="12.7109375" style="28" customWidth="1"/>
    <col min="40" max="40" width="13.140625" style="28" customWidth="1"/>
    <col min="41" max="41" width="10.28515625" style="28" customWidth="1"/>
    <col min="42" max="42" width="11" style="28" customWidth="1"/>
    <col min="43" max="43" width="9.140625" style="28"/>
    <col min="44" max="44" width="11.5703125" style="28" customWidth="1"/>
    <col min="45" max="45" width="11" style="21" customWidth="1"/>
    <col min="46" max="46" width="15" style="21" customWidth="1"/>
    <col min="47" max="47" width="15" style="28" customWidth="1"/>
    <col min="48" max="48" width="12.42578125" style="21" customWidth="1"/>
    <col min="49" max="49" width="12.85546875" style="28" customWidth="1"/>
    <col min="50" max="50" width="10.5703125" style="28" customWidth="1"/>
    <col min="51" max="51" width="9.140625" style="28"/>
    <col min="52" max="52" width="15.5703125" style="28" customWidth="1"/>
    <col min="53" max="54" width="11.7109375" style="28" customWidth="1"/>
    <col min="55" max="55" width="14.28515625" style="28" customWidth="1"/>
    <col min="56" max="56" width="13.85546875" style="28" customWidth="1"/>
    <col min="57" max="57" width="9.140625" style="28"/>
    <col min="58" max="58" width="16" style="28" customWidth="1"/>
    <col min="59" max="59" width="9.140625" style="28"/>
    <col min="60" max="60" width="11.5703125" style="28" customWidth="1"/>
    <col min="61" max="61" width="12.140625" style="28" customWidth="1"/>
    <col min="62" max="62" width="9.140625" style="28"/>
    <col min="63" max="63" width="15.28515625" style="28" customWidth="1"/>
    <col min="64" max="64" width="12" style="28" customWidth="1"/>
    <col min="65" max="65" width="14.5703125" style="28" customWidth="1"/>
    <col min="66" max="66" width="16.140625" style="21" customWidth="1"/>
    <col min="67" max="67" width="9.140625" style="28"/>
    <col min="68" max="68" width="9.5703125" style="28" customWidth="1"/>
    <col min="69" max="69" width="41.42578125" style="28" customWidth="1"/>
    <col min="70" max="70" width="7.85546875" style="28" customWidth="1"/>
    <col min="71" max="71" width="10.5703125" style="28" customWidth="1"/>
    <col min="72" max="72" width="26.5703125" style="28" customWidth="1"/>
    <col min="73" max="74" width="8.85546875" style="28" customWidth="1"/>
    <col min="75" max="75" width="15.85546875" style="28" customWidth="1"/>
    <col min="76" max="77" width="11.7109375" style="28" customWidth="1"/>
    <col min="78" max="82" width="8" style="28" customWidth="1"/>
    <col min="83" max="85" width="13" style="28" customWidth="1"/>
    <col min="86" max="86" width="7.140625" style="28" customWidth="1"/>
    <col min="87" max="87" width="10.140625" style="28" customWidth="1"/>
    <col min="88" max="89" width="6" style="28" customWidth="1"/>
    <col min="90" max="90" width="11.140625" style="28" customWidth="1"/>
    <col min="91" max="91" width="13.85546875" style="28" customWidth="1"/>
    <col min="92" max="92" width="15.42578125" style="28" customWidth="1"/>
    <col min="93" max="93" width="10.85546875" style="28" customWidth="1"/>
    <col min="94" max="95" width="6.85546875" style="28" customWidth="1"/>
    <col min="96" max="96" width="9.140625" style="28" customWidth="1"/>
    <col min="97" max="97" width="10.85546875" style="28" customWidth="1"/>
    <col min="98" max="98" width="10.7109375" style="28" customWidth="1"/>
    <col min="99" max="100" width="13.85546875" style="28" customWidth="1"/>
    <col min="101" max="101" width="8.85546875" style="28" customWidth="1"/>
    <col min="102" max="102" width="6.28515625" style="28" customWidth="1"/>
    <col min="103" max="111" width="10.7109375" style="28" customWidth="1"/>
    <col min="112" max="113" width="13" style="28" customWidth="1"/>
    <col min="114" max="114" width="26.85546875" style="28" customWidth="1"/>
    <col min="115" max="117" width="13" style="28" customWidth="1"/>
    <col min="118" max="118" width="25" style="28" customWidth="1"/>
    <col min="119" max="119" width="10" style="28" customWidth="1"/>
    <col min="120" max="121" width="8.5703125" style="28" customWidth="1"/>
    <col min="122" max="122" width="11.7109375" style="28" customWidth="1"/>
    <col min="123" max="124" width="8.140625" style="28" customWidth="1"/>
    <col min="125" max="135" width="12" style="28" customWidth="1"/>
    <col min="136" max="136" width="7" style="28" customWidth="1"/>
    <col min="137" max="137" width="5.7109375" style="28" customWidth="1"/>
    <col min="138" max="138" width="10.140625" style="28" customWidth="1"/>
    <col min="139" max="142" width="12" style="28" customWidth="1"/>
    <col min="143" max="143" width="9.28515625" style="28" customWidth="1"/>
    <col min="144" max="144" width="9.7109375" style="28" customWidth="1"/>
    <col min="145" max="145" width="26.42578125" style="28" customWidth="1"/>
    <col min="146" max="150" width="12" style="28" customWidth="1"/>
    <col min="151" max="153" width="8.140625" style="28" customWidth="1"/>
    <col min="154" max="154" width="19.5703125" style="28" customWidth="1"/>
    <col min="155" max="155" width="26.5703125" style="28" customWidth="1"/>
    <col min="156" max="156" width="13" style="28" customWidth="1"/>
    <col min="157" max="157" width="36.28515625" style="28" customWidth="1"/>
    <col min="158" max="158" width="67.140625" style="28" customWidth="1"/>
    <col min="159" max="16384" width="9.140625" style="28"/>
  </cols>
  <sheetData>
    <row r="1" spans="1:158" s="2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227</v>
      </c>
      <c r="H1" s="86" t="s">
        <v>229</v>
      </c>
      <c r="I1" s="87" t="s">
        <v>231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9"/>
      <c r="BQ1" s="86" t="s">
        <v>56</v>
      </c>
      <c r="BR1" s="87" t="s">
        <v>313</v>
      </c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9"/>
      <c r="CW1" s="87" t="s">
        <v>361</v>
      </c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9"/>
      <c r="DI1" s="87" t="s">
        <v>373</v>
      </c>
      <c r="DJ1" s="88"/>
      <c r="DK1" s="88"/>
      <c r="DL1" s="89"/>
      <c r="DM1" s="87" t="s">
        <v>381</v>
      </c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9"/>
      <c r="EM1" s="87" t="s">
        <v>406</v>
      </c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9"/>
      <c r="FA1" s="86" t="s">
        <v>184</v>
      </c>
      <c r="FB1" s="86"/>
    </row>
    <row r="2" spans="1:158" s="20" customFormat="1" ht="30.75" customHeight="1" thickBot="1" x14ac:dyDescent="0.3">
      <c r="A2" s="90"/>
      <c r="B2" s="16" t="s">
        <v>4</v>
      </c>
      <c r="C2" s="16" t="s">
        <v>2</v>
      </c>
      <c r="D2" s="16" t="s">
        <v>5</v>
      </c>
      <c r="E2" s="16" t="s">
        <v>6</v>
      </c>
      <c r="F2" s="90"/>
      <c r="G2" s="90"/>
      <c r="H2" s="90"/>
      <c r="I2" s="17" t="s">
        <v>232</v>
      </c>
      <c r="J2" s="17" t="s">
        <v>207</v>
      </c>
      <c r="K2" s="17" t="s">
        <v>214</v>
      </c>
      <c r="L2" s="17" t="s">
        <v>213</v>
      </c>
      <c r="M2" s="17" t="s">
        <v>235</v>
      </c>
      <c r="N2" s="17" t="s">
        <v>0</v>
      </c>
      <c r="O2" s="17" t="s">
        <v>1</v>
      </c>
      <c r="P2" s="17" t="s">
        <v>236</v>
      </c>
      <c r="Q2" s="17" t="s">
        <v>237</v>
      </c>
      <c r="R2" s="17" t="s">
        <v>241</v>
      </c>
      <c r="S2" s="17" t="s">
        <v>242</v>
      </c>
      <c r="T2" s="17" t="s">
        <v>243</v>
      </c>
      <c r="U2" s="17" t="s">
        <v>244</v>
      </c>
      <c r="V2" s="17" t="s">
        <v>245</v>
      </c>
      <c r="W2" s="17" t="s">
        <v>248</v>
      </c>
      <c r="X2" s="17" t="s">
        <v>249</v>
      </c>
      <c r="Y2" s="17" t="s">
        <v>250</v>
      </c>
      <c r="Z2" s="17" t="s">
        <v>251</v>
      </c>
      <c r="AA2" s="17" t="s">
        <v>252</v>
      </c>
      <c r="AB2" s="17" t="s">
        <v>253</v>
      </c>
      <c r="AC2" s="17" t="s">
        <v>254</v>
      </c>
      <c r="AD2" s="19" t="s">
        <v>255</v>
      </c>
      <c r="AE2" s="17" t="s">
        <v>256</v>
      </c>
      <c r="AF2" s="17" t="s">
        <v>257</v>
      </c>
      <c r="AG2" s="17" t="s">
        <v>258</v>
      </c>
      <c r="AH2" s="17" t="s">
        <v>197</v>
      </c>
      <c r="AI2" s="17" t="s">
        <v>198</v>
      </c>
      <c r="AJ2" s="17" t="s">
        <v>259</v>
      </c>
      <c r="AK2" s="17" t="s">
        <v>260</v>
      </c>
      <c r="AL2" s="17" t="s">
        <v>261</v>
      </c>
      <c r="AM2" s="17" t="s">
        <v>262</v>
      </c>
      <c r="AN2" s="17" t="s">
        <v>263</v>
      </c>
      <c r="AO2" s="17" t="s">
        <v>264</v>
      </c>
      <c r="AP2" s="17" t="s">
        <v>265</v>
      </c>
      <c r="AQ2" s="17" t="s">
        <v>266</v>
      </c>
      <c r="AR2" s="17" t="s">
        <v>267</v>
      </c>
      <c r="AS2" s="17" t="s">
        <v>268</v>
      </c>
      <c r="AT2" s="17" t="s">
        <v>269</v>
      </c>
      <c r="AU2" s="17" t="s">
        <v>270</v>
      </c>
      <c r="AV2" s="17" t="s">
        <v>271</v>
      </c>
      <c r="AW2" s="17" t="s">
        <v>272</v>
      </c>
      <c r="AX2" s="17" t="s">
        <v>273</v>
      </c>
      <c r="AY2" s="17" t="s">
        <v>274</v>
      </c>
      <c r="AZ2" s="17" t="s">
        <v>462</v>
      </c>
      <c r="BA2" s="17" t="s">
        <v>275</v>
      </c>
      <c r="BB2" s="17" t="s">
        <v>466</v>
      </c>
      <c r="BC2" s="17" t="s">
        <v>468</v>
      </c>
      <c r="BD2" s="17" t="s">
        <v>290</v>
      </c>
      <c r="BE2" s="17" t="s">
        <v>291</v>
      </c>
      <c r="BF2" s="17" t="s">
        <v>292</v>
      </c>
      <c r="BG2" s="17" t="s">
        <v>293</v>
      </c>
      <c r="BH2" s="17" t="s">
        <v>294</v>
      </c>
      <c r="BI2" s="17" t="s">
        <v>295</v>
      </c>
      <c r="BJ2" s="17" t="s">
        <v>296</v>
      </c>
      <c r="BK2" s="17" t="s">
        <v>297</v>
      </c>
      <c r="BL2" s="17" t="s">
        <v>298</v>
      </c>
      <c r="BM2" s="17" t="s">
        <v>3</v>
      </c>
      <c r="BN2" s="17" t="s">
        <v>51</v>
      </c>
      <c r="BO2" s="17" t="s">
        <v>299</v>
      </c>
      <c r="BP2" s="19" t="s">
        <v>55</v>
      </c>
      <c r="BQ2" s="90"/>
      <c r="BR2" s="16" t="s">
        <v>22</v>
      </c>
      <c r="BS2" s="16" t="s">
        <v>314</v>
      </c>
      <c r="BT2" s="16" t="s">
        <v>315</v>
      </c>
      <c r="BU2" s="16" t="s">
        <v>318</v>
      </c>
      <c r="BV2" s="16" t="s">
        <v>320</v>
      </c>
      <c r="BW2" s="16" t="s">
        <v>321</v>
      </c>
      <c r="BX2" s="16" t="s">
        <v>322</v>
      </c>
      <c r="BY2" s="16" t="s">
        <v>323</v>
      </c>
      <c r="BZ2" s="16" t="s">
        <v>45</v>
      </c>
      <c r="CA2" s="16" t="s">
        <v>46</v>
      </c>
      <c r="CB2" s="16" t="s">
        <v>324</v>
      </c>
      <c r="CC2" s="16" t="s">
        <v>325</v>
      </c>
      <c r="CD2" s="16" t="s">
        <v>326</v>
      </c>
      <c r="CE2" s="16" t="s">
        <v>327</v>
      </c>
      <c r="CF2" s="16" t="s">
        <v>332</v>
      </c>
      <c r="CG2" s="16" t="s">
        <v>333</v>
      </c>
      <c r="CH2" s="16" t="s">
        <v>334</v>
      </c>
      <c r="CI2" s="16" t="s">
        <v>335</v>
      </c>
      <c r="CJ2" s="16" t="s">
        <v>336</v>
      </c>
      <c r="CK2" s="16" t="s">
        <v>337</v>
      </c>
      <c r="CL2" s="16" t="s">
        <v>338</v>
      </c>
      <c r="CM2" s="16" t="s">
        <v>339</v>
      </c>
      <c r="CN2" s="16" t="s">
        <v>340</v>
      </c>
      <c r="CO2" s="16" t="s">
        <v>341</v>
      </c>
      <c r="CP2" s="16" t="s">
        <v>342</v>
      </c>
      <c r="CQ2" s="16" t="s">
        <v>343</v>
      </c>
      <c r="CR2" s="16" t="s">
        <v>344</v>
      </c>
      <c r="CS2" s="16" t="s">
        <v>237</v>
      </c>
      <c r="CT2" s="16" t="s">
        <v>345</v>
      </c>
      <c r="CU2" s="16" t="s">
        <v>346</v>
      </c>
      <c r="CV2" s="16" t="s">
        <v>347</v>
      </c>
      <c r="CW2" s="16" t="s">
        <v>362</v>
      </c>
      <c r="CX2" s="16" t="s">
        <v>363</v>
      </c>
      <c r="CY2" s="16" t="s">
        <v>124</v>
      </c>
      <c r="CZ2" s="16" t="s">
        <v>364</v>
      </c>
      <c r="DA2" s="16" t="s">
        <v>365</v>
      </c>
      <c r="DB2" s="16" t="s">
        <v>366</v>
      </c>
      <c r="DC2" s="16" t="s">
        <v>367</v>
      </c>
      <c r="DD2" s="16" t="s">
        <v>368</v>
      </c>
      <c r="DE2" s="16" t="s">
        <v>369</v>
      </c>
      <c r="DF2" s="16" t="s">
        <v>370</v>
      </c>
      <c r="DG2" s="16" t="s">
        <v>371</v>
      </c>
      <c r="DH2" s="16" t="s">
        <v>372</v>
      </c>
      <c r="DI2" s="16" t="s">
        <v>374</v>
      </c>
      <c r="DJ2" s="16" t="s">
        <v>375</v>
      </c>
      <c r="DK2" s="16" t="s">
        <v>376</v>
      </c>
      <c r="DL2" s="16" t="s">
        <v>377</v>
      </c>
      <c r="DM2" s="16" t="s">
        <v>382</v>
      </c>
      <c r="DN2" s="16" t="s">
        <v>383</v>
      </c>
      <c r="DO2" s="16" t="s">
        <v>299</v>
      </c>
      <c r="DP2" s="16" t="s">
        <v>22</v>
      </c>
      <c r="DQ2" s="16" t="s">
        <v>314</v>
      </c>
      <c r="DR2" s="16" t="s">
        <v>315</v>
      </c>
      <c r="DS2" s="16" t="s">
        <v>318</v>
      </c>
      <c r="DT2" s="16" t="s">
        <v>320</v>
      </c>
      <c r="DU2" s="16" t="s">
        <v>321</v>
      </c>
      <c r="DV2" s="16" t="s">
        <v>322</v>
      </c>
      <c r="DW2" s="16" t="s">
        <v>387</v>
      </c>
      <c r="DX2" s="16" t="s">
        <v>388</v>
      </c>
      <c r="DY2" s="16" t="s">
        <v>389</v>
      </c>
      <c r="DZ2" s="16" t="s">
        <v>390</v>
      </c>
      <c r="EA2" s="16" t="s">
        <v>391</v>
      </c>
      <c r="EB2" s="16" t="s">
        <v>48</v>
      </c>
      <c r="EC2" s="16" t="s">
        <v>339</v>
      </c>
      <c r="ED2" s="16" t="s">
        <v>340</v>
      </c>
      <c r="EE2" s="16" t="s">
        <v>341</v>
      </c>
      <c r="EF2" s="16" t="s">
        <v>342</v>
      </c>
      <c r="EG2" s="16" t="s">
        <v>343</v>
      </c>
      <c r="EH2" s="16" t="s">
        <v>344</v>
      </c>
      <c r="EI2" s="16" t="s">
        <v>237</v>
      </c>
      <c r="EJ2" s="16" t="s">
        <v>345</v>
      </c>
      <c r="EK2" s="16" t="s">
        <v>392</v>
      </c>
      <c r="EL2" s="16" t="s">
        <v>347</v>
      </c>
      <c r="EM2" s="16" t="s">
        <v>407</v>
      </c>
      <c r="EN2" s="16" t="s">
        <v>408</v>
      </c>
      <c r="EO2" s="16" t="s">
        <v>409</v>
      </c>
      <c r="EP2" s="16" t="s">
        <v>410</v>
      </c>
      <c r="EQ2" s="16" t="s">
        <v>343</v>
      </c>
      <c r="ER2" s="16" t="s">
        <v>237</v>
      </c>
      <c r="ES2" s="16" t="s">
        <v>2</v>
      </c>
      <c r="ET2" s="16" t="s">
        <v>345</v>
      </c>
      <c r="EU2" s="16" t="s">
        <v>411</v>
      </c>
      <c r="EV2" s="16" t="s">
        <v>227</v>
      </c>
      <c r="EW2" s="16" t="s">
        <v>229</v>
      </c>
      <c r="EX2" s="16" t="s">
        <v>412</v>
      </c>
      <c r="EY2" s="16" t="s">
        <v>375</v>
      </c>
      <c r="EZ2" s="16" t="s">
        <v>468</v>
      </c>
      <c r="FA2" s="16" t="s">
        <v>154</v>
      </c>
      <c r="FB2" s="16" t="s">
        <v>155</v>
      </c>
    </row>
    <row r="3" spans="1:158" s="21" customFormat="1" ht="80.25" customHeight="1" thickTop="1" x14ac:dyDescent="0.25">
      <c r="A3" s="21" t="s">
        <v>207</v>
      </c>
      <c r="B3" s="22" t="s">
        <v>222</v>
      </c>
      <c r="C3" s="21" t="s">
        <v>223</v>
      </c>
      <c r="D3" s="21" t="s">
        <v>224</v>
      </c>
      <c r="E3" s="21" t="s">
        <v>225</v>
      </c>
      <c r="F3" s="21" t="s">
        <v>226</v>
      </c>
      <c r="G3" s="21" t="s">
        <v>228</v>
      </c>
      <c r="H3" s="22" t="s">
        <v>230</v>
      </c>
      <c r="I3" s="22" t="s">
        <v>233</v>
      </c>
      <c r="J3" s="22" t="s">
        <v>234</v>
      </c>
      <c r="K3" s="23"/>
      <c r="L3" s="23"/>
      <c r="M3" s="21" t="s">
        <v>232</v>
      </c>
      <c r="N3" s="22" t="s">
        <v>238</v>
      </c>
      <c r="O3" s="22" t="s">
        <v>238</v>
      </c>
      <c r="P3" s="22" t="s">
        <v>239</v>
      </c>
      <c r="Q3" s="22" t="s">
        <v>240</v>
      </c>
      <c r="R3" s="22" t="s">
        <v>207</v>
      </c>
      <c r="S3" s="22" t="s">
        <v>246</v>
      </c>
      <c r="T3" s="22" t="s">
        <v>247</v>
      </c>
      <c r="U3" s="22" t="s">
        <v>247</v>
      </c>
      <c r="V3" s="22" t="s">
        <v>247</v>
      </c>
      <c r="W3" s="22" t="s">
        <v>247</v>
      </c>
      <c r="X3" s="22" t="s">
        <v>247</v>
      </c>
      <c r="Y3" s="22" t="s">
        <v>247</v>
      </c>
      <c r="Z3" s="22" t="s">
        <v>213</v>
      </c>
      <c r="AA3" s="22" t="s">
        <v>232</v>
      </c>
      <c r="AB3" s="22" t="s">
        <v>238</v>
      </c>
      <c r="AC3" s="22" t="s">
        <v>238</v>
      </c>
      <c r="AD3" s="21" t="s">
        <v>207</v>
      </c>
      <c r="AE3" s="21" t="s">
        <v>240</v>
      </c>
      <c r="AF3" s="21" t="s">
        <v>232</v>
      </c>
      <c r="AG3" s="21" t="s">
        <v>289</v>
      </c>
      <c r="AH3" s="21" t="s">
        <v>285</v>
      </c>
      <c r="AI3" s="21" t="s">
        <v>284</v>
      </c>
      <c r="AJ3" s="21" t="s">
        <v>288</v>
      </c>
      <c r="AK3" s="21" t="s">
        <v>287</v>
      </c>
      <c r="AL3" s="21" t="s">
        <v>286</v>
      </c>
      <c r="AM3" s="21" t="s">
        <v>285</v>
      </c>
      <c r="AN3" s="21" t="s">
        <v>284</v>
      </c>
      <c r="AO3" s="21" t="s">
        <v>283</v>
      </c>
      <c r="AP3" s="21" t="s">
        <v>283</v>
      </c>
      <c r="AQ3" s="21" t="s">
        <v>282</v>
      </c>
      <c r="AR3" s="21" t="s">
        <v>281</v>
      </c>
      <c r="AS3" s="21" t="s">
        <v>280</v>
      </c>
      <c r="AT3" s="21" t="s">
        <v>279</v>
      </c>
      <c r="AU3" s="21" t="s">
        <v>232</v>
      </c>
      <c r="AV3" s="22" t="s">
        <v>238</v>
      </c>
      <c r="AW3" s="22" t="s">
        <v>238</v>
      </c>
      <c r="AX3" s="21" t="s">
        <v>278</v>
      </c>
      <c r="AY3" s="21" t="s">
        <v>277</v>
      </c>
      <c r="AZ3" s="24"/>
      <c r="BA3" s="21" t="s">
        <v>276</v>
      </c>
      <c r="BB3" s="24"/>
      <c r="BC3" s="24"/>
      <c r="BD3" s="21" t="s">
        <v>309</v>
      </c>
      <c r="BE3" s="21" t="s">
        <v>232</v>
      </c>
      <c r="BF3" s="21" t="s">
        <v>308</v>
      </c>
      <c r="BG3" s="21" t="s">
        <v>214</v>
      </c>
      <c r="BH3" s="21" t="s">
        <v>307</v>
      </c>
      <c r="BI3" s="21" t="s">
        <v>278</v>
      </c>
      <c r="BJ3" s="21" t="s">
        <v>306</v>
      </c>
      <c r="BK3" s="21" t="s">
        <v>305</v>
      </c>
      <c r="BL3" s="21" t="s">
        <v>304</v>
      </c>
      <c r="BM3" s="21" t="s">
        <v>303</v>
      </c>
      <c r="BN3" s="21" t="s">
        <v>302</v>
      </c>
      <c r="BO3" s="21" t="s">
        <v>301</v>
      </c>
      <c r="BP3" s="21" t="s">
        <v>300</v>
      </c>
      <c r="BQ3" s="25" t="s">
        <v>310</v>
      </c>
      <c r="BR3" s="25" t="s">
        <v>232</v>
      </c>
      <c r="BS3" s="25" t="s">
        <v>316</v>
      </c>
      <c r="BT3" s="25" t="s">
        <v>317</v>
      </c>
      <c r="BU3" s="25" t="s">
        <v>319</v>
      </c>
      <c r="BV3" s="25" t="s">
        <v>300</v>
      </c>
      <c r="BW3" s="25" t="s">
        <v>331</v>
      </c>
      <c r="BX3" s="25" t="s">
        <v>286</v>
      </c>
      <c r="BY3" s="25" t="s">
        <v>330</v>
      </c>
      <c r="BZ3" s="25" t="s">
        <v>285</v>
      </c>
      <c r="CA3" s="25" t="s">
        <v>284</v>
      </c>
      <c r="CB3" s="25" t="s">
        <v>285</v>
      </c>
      <c r="CC3" s="25" t="s">
        <v>329</v>
      </c>
      <c r="CD3" s="25" t="s">
        <v>232</v>
      </c>
      <c r="CE3" s="25" t="s">
        <v>328</v>
      </c>
      <c r="CF3" s="25" t="s">
        <v>348</v>
      </c>
      <c r="CG3" s="25" t="s">
        <v>349</v>
      </c>
      <c r="CH3" s="25" t="s">
        <v>350</v>
      </c>
      <c r="CI3" s="25" t="s">
        <v>351</v>
      </c>
      <c r="CJ3" s="25" t="s">
        <v>207</v>
      </c>
      <c r="CK3" s="25" t="s">
        <v>352</v>
      </c>
      <c r="CL3" s="25" t="s">
        <v>353</v>
      </c>
      <c r="CM3" s="25" t="s">
        <v>354</v>
      </c>
      <c r="CN3" s="25" t="s">
        <v>355</v>
      </c>
      <c r="CO3" s="25" t="s">
        <v>356</v>
      </c>
      <c r="CP3" s="25" t="s">
        <v>232</v>
      </c>
      <c r="CQ3" s="25" t="s">
        <v>232</v>
      </c>
      <c r="CR3" s="25" t="s">
        <v>357</v>
      </c>
      <c r="CS3" s="25" t="s">
        <v>358</v>
      </c>
      <c r="CT3" s="25" t="s">
        <v>359</v>
      </c>
      <c r="CU3" s="25" t="s">
        <v>212</v>
      </c>
      <c r="CV3" s="25" t="s">
        <v>360</v>
      </c>
      <c r="CW3" s="25" t="s">
        <v>207</v>
      </c>
      <c r="CX3" s="25" t="s">
        <v>232</v>
      </c>
      <c r="CY3" s="25" t="s">
        <v>232</v>
      </c>
      <c r="CZ3" s="25" t="s">
        <v>232</v>
      </c>
      <c r="DA3" s="25" t="s">
        <v>232</v>
      </c>
      <c r="DB3" s="25" t="s">
        <v>232</v>
      </c>
      <c r="DC3" s="25" t="s">
        <v>232</v>
      </c>
      <c r="DD3" s="25" t="s">
        <v>232</v>
      </c>
      <c r="DE3" s="25" t="s">
        <v>232</v>
      </c>
      <c r="DF3" s="25" t="s">
        <v>232</v>
      </c>
      <c r="DG3" s="25" t="s">
        <v>232</v>
      </c>
      <c r="DH3" s="25" t="s">
        <v>232</v>
      </c>
      <c r="DI3" s="25" t="s">
        <v>301</v>
      </c>
      <c r="DJ3" s="25" t="s">
        <v>378</v>
      </c>
      <c r="DK3" s="25" t="s">
        <v>379</v>
      </c>
      <c r="DL3" s="25" t="s">
        <v>380</v>
      </c>
      <c r="DM3" s="25" t="s">
        <v>384</v>
      </c>
      <c r="DN3" s="25" t="s">
        <v>385</v>
      </c>
      <c r="DO3" s="25" t="s">
        <v>386</v>
      </c>
      <c r="DP3" s="25" t="s">
        <v>207</v>
      </c>
      <c r="DQ3" s="25" t="s">
        <v>405</v>
      </c>
      <c r="DR3" s="25" t="s">
        <v>404</v>
      </c>
      <c r="DS3" s="25" t="s">
        <v>403</v>
      </c>
      <c r="DT3" s="25" t="s">
        <v>402</v>
      </c>
      <c r="DU3" s="25" t="s">
        <v>397</v>
      </c>
      <c r="DV3" s="25" t="s">
        <v>308</v>
      </c>
      <c r="DW3" s="25" t="s">
        <v>401</v>
      </c>
      <c r="DX3" s="25" t="s">
        <v>400</v>
      </c>
      <c r="DY3" s="25" t="s">
        <v>278</v>
      </c>
      <c r="DZ3" s="25" t="s">
        <v>214</v>
      </c>
      <c r="EA3" s="25" t="s">
        <v>399</v>
      </c>
      <c r="EB3" s="25" t="s">
        <v>232</v>
      </c>
      <c r="EC3" s="25" t="s">
        <v>398</v>
      </c>
      <c r="ED3" s="25" t="s">
        <v>398</v>
      </c>
      <c r="EE3" s="25" t="s">
        <v>397</v>
      </c>
      <c r="EF3" s="25" t="s">
        <v>232</v>
      </c>
      <c r="EG3" s="25" t="s">
        <v>232</v>
      </c>
      <c r="EH3" s="25" t="s">
        <v>1389</v>
      </c>
      <c r="EI3" s="25" t="s">
        <v>396</v>
      </c>
      <c r="EJ3" s="25" t="s">
        <v>395</v>
      </c>
      <c r="EK3" s="25" t="s">
        <v>394</v>
      </c>
      <c r="EL3" s="25" t="s">
        <v>393</v>
      </c>
      <c r="EM3" s="25" t="s">
        <v>214</v>
      </c>
      <c r="EN3" s="25" t="s">
        <v>232</v>
      </c>
      <c r="EO3" s="25" t="s">
        <v>419</v>
      </c>
      <c r="EP3" s="25" t="s">
        <v>418</v>
      </c>
      <c r="EQ3" s="25" t="s">
        <v>232</v>
      </c>
      <c r="ER3" s="25" t="s">
        <v>417</v>
      </c>
      <c r="ES3" s="25" t="s">
        <v>416</v>
      </c>
      <c r="ET3" s="25" t="s">
        <v>415</v>
      </c>
      <c r="EU3" s="25" t="s">
        <v>209</v>
      </c>
      <c r="EV3" s="25" t="s">
        <v>234</v>
      </c>
      <c r="EW3" s="25" t="s">
        <v>232</v>
      </c>
      <c r="EX3" s="25" t="s">
        <v>414</v>
      </c>
      <c r="EY3" s="25" t="s">
        <v>413</v>
      </c>
      <c r="EZ3" s="32"/>
      <c r="FA3" s="21" t="s">
        <v>311</v>
      </c>
      <c r="FB3" s="21" t="s">
        <v>312</v>
      </c>
    </row>
    <row r="4" spans="1:158" s="21" customFormat="1" ht="72" customHeight="1" x14ac:dyDescent="0.25">
      <c r="A4" s="21" t="s">
        <v>214</v>
      </c>
      <c r="B4" s="22" t="s">
        <v>420</v>
      </c>
      <c r="C4" s="21" t="s">
        <v>421</v>
      </c>
      <c r="D4" s="21" t="s">
        <v>224</v>
      </c>
      <c r="E4" s="21" t="s">
        <v>225</v>
      </c>
      <c r="F4" s="21" t="s">
        <v>226</v>
      </c>
      <c r="G4" s="21" t="s">
        <v>228</v>
      </c>
      <c r="H4" s="22" t="s">
        <v>230</v>
      </c>
      <c r="I4" s="22" t="s">
        <v>233</v>
      </c>
      <c r="J4" s="22" t="s">
        <v>234</v>
      </c>
      <c r="K4" s="23"/>
      <c r="L4" s="23"/>
      <c r="M4" s="21" t="s">
        <v>232</v>
      </c>
      <c r="N4" s="22" t="s">
        <v>422</v>
      </c>
      <c r="O4" s="22" t="s">
        <v>422</v>
      </c>
      <c r="P4" s="22" t="s">
        <v>239</v>
      </c>
      <c r="Q4" s="22" t="s">
        <v>423</v>
      </c>
      <c r="R4" s="22" t="s">
        <v>207</v>
      </c>
      <c r="S4" s="22" t="s">
        <v>246</v>
      </c>
      <c r="T4" s="22" t="s">
        <v>247</v>
      </c>
      <c r="U4" s="22" t="s">
        <v>247</v>
      </c>
      <c r="V4" s="22" t="s">
        <v>247</v>
      </c>
      <c r="W4" s="22" t="s">
        <v>247</v>
      </c>
      <c r="X4" s="22" t="s">
        <v>247</v>
      </c>
      <c r="Y4" s="22" t="s">
        <v>247</v>
      </c>
      <c r="Z4" s="22" t="s">
        <v>213</v>
      </c>
      <c r="AA4" s="22" t="s">
        <v>232</v>
      </c>
      <c r="AB4" s="22" t="s">
        <v>422</v>
      </c>
      <c r="AC4" s="22" t="s">
        <v>422</v>
      </c>
      <c r="AD4" s="21" t="s">
        <v>207</v>
      </c>
      <c r="AE4" s="21" t="s">
        <v>423</v>
      </c>
      <c r="AF4" s="21" t="s">
        <v>232</v>
      </c>
      <c r="AG4" s="21" t="s">
        <v>289</v>
      </c>
      <c r="AH4" s="21" t="s">
        <v>424</v>
      </c>
      <c r="AI4" s="21" t="s">
        <v>425</v>
      </c>
      <c r="AJ4" s="21" t="s">
        <v>288</v>
      </c>
      <c r="AK4" s="21" t="s">
        <v>287</v>
      </c>
      <c r="AL4" s="21" t="s">
        <v>286</v>
      </c>
      <c r="AM4" s="21" t="s">
        <v>424</v>
      </c>
      <c r="AN4" s="21" t="s">
        <v>425</v>
      </c>
      <c r="AO4" s="21" t="s">
        <v>283</v>
      </c>
      <c r="AP4" s="21" t="s">
        <v>283</v>
      </c>
      <c r="AQ4" s="21" t="s">
        <v>282</v>
      </c>
      <c r="AR4" s="21" t="s">
        <v>281</v>
      </c>
      <c r="AS4" s="21" t="s">
        <v>426</v>
      </c>
      <c r="AT4" s="21" t="s">
        <v>279</v>
      </c>
      <c r="AU4" s="21" t="s">
        <v>232</v>
      </c>
      <c r="AV4" s="22" t="s">
        <v>422</v>
      </c>
      <c r="AW4" s="22" t="s">
        <v>422</v>
      </c>
      <c r="AX4" s="21" t="s">
        <v>278</v>
      </c>
      <c r="AY4" s="21" t="s">
        <v>423</v>
      </c>
      <c r="AZ4" s="24"/>
      <c r="BA4" s="21" t="s">
        <v>276</v>
      </c>
      <c r="BB4" s="24"/>
      <c r="BC4" s="24"/>
      <c r="BD4" s="21" t="s">
        <v>309</v>
      </c>
      <c r="BE4" s="21" t="s">
        <v>232</v>
      </c>
      <c r="BF4" s="21" t="s">
        <v>308</v>
      </c>
      <c r="BG4" s="21" t="s">
        <v>214</v>
      </c>
      <c r="BH4" s="21" t="s">
        <v>307</v>
      </c>
      <c r="BI4" s="21" t="s">
        <v>278</v>
      </c>
      <c r="BJ4" s="21" t="s">
        <v>427</v>
      </c>
      <c r="BK4" s="21" t="s">
        <v>428</v>
      </c>
      <c r="BL4" s="21" t="s">
        <v>429</v>
      </c>
      <c r="BM4" s="21" t="s">
        <v>430</v>
      </c>
      <c r="BN4" s="21" t="s">
        <v>431</v>
      </c>
      <c r="BO4" s="21" t="s">
        <v>301</v>
      </c>
      <c r="BP4" s="21" t="s">
        <v>300</v>
      </c>
      <c r="BQ4" s="22" t="s">
        <v>432</v>
      </c>
      <c r="BR4" s="22" t="s">
        <v>232</v>
      </c>
      <c r="BS4" s="22" t="s">
        <v>316</v>
      </c>
      <c r="BT4" s="22" t="s">
        <v>317</v>
      </c>
      <c r="BU4" s="22" t="s">
        <v>433</v>
      </c>
      <c r="BV4" s="22" t="s">
        <v>300</v>
      </c>
      <c r="BW4" s="22" t="s">
        <v>434</v>
      </c>
      <c r="BX4" s="22" t="s">
        <v>286</v>
      </c>
      <c r="BY4" s="22" t="s">
        <v>330</v>
      </c>
      <c r="BZ4" s="22" t="s">
        <v>424</v>
      </c>
      <c r="CA4" s="22" t="s">
        <v>425</v>
      </c>
      <c r="CB4" s="22" t="s">
        <v>424</v>
      </c>
      <c r="CC4" s="22" t="s">
        <v>425</v>
      </c>
      <c r="CD4" s="22" t="s">
        <v>232</v>
      </c>
      <c r="CE4" s="22" t="s">
        <v>328</v>
      </c>
      <c r="CF4" s="22" t="s">
        <v>348</v>
      </c>
      <c r="CG4" s="22" t="s">
        <v>349</v>
      </c>
      <c r="CH4" s="22" t="s">
        <v>435</v>
      </c>
      <c r="CI4" s="22" t="s">
        <v>351</v>
      </c>
      <c r="CJ4" s="22" t="s">
        <v>207</v>
      </c>
      <c r="CK4" s="22" t="s">
        <v>352</v>
      </c>
      <c r="CL4" s="22" t="s">
        <v>353</v>
      </c>
      <c r="CM4" s="22" t="s">
        <v>436</v>
      </c>
      <c r="CN4" s="22" t="s">
        <v>437</v>
      </c>
      <c r="CO4" s="22" t="s">
        <v>356</v>
      </c>
      <c r="CP4" s="22" t="s">
        <v>232</v>
      </c>
      <c r="CQ4" s="22" t="s">
        <v>232</v>
      </c>
      <c r="CR4" s="22" t="s">
        <v>438</v>
      </c>
      <c r="CS4" s="22" t="s">
        <v>439</v>
      </c>
      <c r="CT4" s="22" t="s">
        <v>440</v>
      </c>
      <c r="CU4" s="22" t="s">
        <v>212</v>
      </c>
      <c r="CV4" s="22" t="s">
        <v>441</v>
      </c>
      <c r="CW4" s="22" t="s">
        <v>207</v>
      </c>
      <c r="CX4" s="22" t="s">
        <v>232</v>
      </c>
      <c r="CY4" s="22" t="s">
        <v>232</v>
      </c>
      <c r="CZ4" s="22" t="s">
        <v>232</v>
      </c>
      <c r="DA4" s="22" t="s">
        <v>232</v>
      </c>
      <c r="DB4" s="22" t="s">
        <v>232</v>
      </c>
      <c r="DC4" s="22" t="s">
        <v>232</v>
      </c>
      <c r="DD4" s="22" t="s">
        <v>232</v>
      </c>
      <c r="DE4" s="22" t="s">
        <v>232</v>
      </c>
      <c r="DF4" s="22" t="s">
        <v>232</v>
      </c>
      <c r="DG4" s="22" t="s">
        <v>232</v>
      </c>
      <c r="DH4" s="22" t="s">
        <v>232</v>
      </c>
      <c r="DI4" s="22" t="s">
        <v>301</v>
      </c>
      <c r="DJ4" s="22" t="s">
        <v>442</v>
      </c>
      <c r="DK4" s="22" t="s">
        <v>379</v>
      </c>
      <c r="DL4" s="22" t="s">
        <v>380</v>
      </c>
      <c r="DM4" s="22" t="s">
        <v>384</v>
      </c>
      <c r="DN4" s="22" t="s">
        <v>385</v>
      </c>
      <c r="DO4" s="22" t="s">
        <v>386</v>
      </c>
      <c r="DP4" s="22" t="s">
        <v>207</v>
      </c>
      <c r="DQ4" s="22" t="s">
        <v>405</v>
      </c>
      <c r="DR4" s="22" t="s">
        <v>404</v>
      </c>
      <c r="DS4" s="22" t="s">
        <v>403</v>
      </c>
      <c r="DT4" s="22" t="s">
        <v>402</v>
      </c>
      <c r="DU4" s="22" t="s">
        <v>397</v>
      </c>
      <c r="DV4" s="22" t="s">
        <v>308</v>
      </c>
      <c r="DW4" s="22" t="s">
        <v>401</v>
      </c>
      <c r="DX4" s="22" t="s">
        <v>400</v>
      </c>
      <c r="DY4" s="22" t="s">
        <v>278</v>
      </c>
      <c r="DZ4" s="22" t="s">
        <v>214</v>
      </c>
      <c r="EA4" s="22" t="s">
        <v>399</v>
      </c>
      <c r="EB4" s="22" t="s">
        <v>232</v>
      </c>
      <c r="EC4" s="22" t="s">
        <v>398</v>
      </c>
      <c r="ED4" s="22" t="s">
        <v>398</v>
      </c>
      <c r="EE4" s="22" t="s">
        <v>397</v>
      </c>
      <c r="EF4" s="22" t="s">
        <v>232</v>
      </c>
      <c r="EG4" s="22" t="s">
        <v>232</v>
      </c>
      <c r="EH4" s="22" t="s">
        <v>443</v>
      </c>
      <c r="EI4" s="22" t="s">
        <v>444</v>
      </c>
      <c r="EJ4" s="22" t="s">
        <v>445</v>
      </c>
      <c r="EK4" s="22" t="s">
        <v>394</v>
      </c>
      <c r="EL4" s="22" t="s">
        <v>446</v>
      </c>
      <c r="EM4" s="22" t="s">
        <v>214</v>
      </c>
      <c r="EN4" s="22" t="s">
        <v>232</v>
      </c>
      <c r="EO4" s="22" t="s">
        <v>419</v>
      </c>
      <c r="EP4" s="22" t="s">
        <v>418</v>
      </c>
      <c r="EQ4" s="22" t="s">
        <v>232</v>
      </c>
      <c r="ER4" s="22" t="s">
        <v>447</v>
      </c>
      <c r="ES4" s="22" t="s">
        <v>448</v>
      </c>
      <c r="ET4" s="22" t="s">
        <v>449</v>
      </c>
      <c r="EU4" s="22" t="s">
        <v>209</v>
      </c>
      <c r="EV4" s="22" t="s">
        <v>234</v>
      </c>
      <c r="EW4" s="22" t="s">
        <v>232</v>
      </c>
      <c r="EX4" s="22" t="s">
        <v>414</v>
      </c>
      <c r="EY4" s="22" t="s">
        <v>442</v>
      </c>
      <c r="EZ4" s="23"/>
      <c r="FA4" s="21" t="s">
        <v>450</v>
      </c>
      <c r="FB4" s="21" t="s">
        <v>451</v>
      </c>
    </row>
    <row r="5" spans="1:158" s="21" customFormat="1" ht="75.75" customHeight="1" x14ac:dyDescent="0.25">
      <c r="A5" s="21" t="s">
        <v>213</v>
      </c>
      <c r="B5" s="22" t="s">
        <v>452</v>
      </c>
      <c r="C5" s="21" t="s">
        <v>453</v>
      </c>
      <c r="D5" s="21" t="s">
        <v>224</v>
      </c>
      <c r="E5" s="21" t="s">
        <v>225</v>
      </c>
      <c r="F5" s="21" t="s">
        <v>226</v>
      </c>
      <c r="G5" s="22" t="s">
        <v>454</v>
      </c>
      <c r="H5" s="22" t="s">
        <v>455</v>
      </c>
      <c r="I5" s="22" t="s">
        <v>233</v>
      </c>
      <c r="J5" s="22" t="s">
        <v>456</v>
      </c>
      <c r="K5" s="22" t="s">
        <v>286</v>
      </c>
      <c r="L5" s="22" t="s">
        <v>457</v>
      </c>
      <c r="M5" s="21" t="s">
        <v>232</v>
      </c>
      <c r="N5" s="22" t="s">
        <v>422</v>
      </c>
      <c r="O5" s="22" t="s">
        <v>422</v>
      </c>
      <c r="P5" s="22" t="s">
        <v>239</v>
      </c>
      <c r="Q5" s="22" t="s">
        <v>458</v>
      </c>
      <c r="R5" s="22" t="s">
        <v>207</v>
      </c>
      <c r="S5" s="22" t="s">
        <v>246</v>
      </c>
      <c r="T5" s="22" t="s">
        <v>247</v>
      </c>
      <c r="U5" s="22" t="s">
        <v>247</v>
      </c>
      <c r="V5" s="22" t="s">
        <v>247</v>
      </c>
      <c r="W5" s="22" t="s">
        <v>247</v>
      </c>
      <c r="X5" s="22" t="s">
        <v>247</v>
      </c>
      <c r="Y5" s="22" t="s">
        <v>247</v>
      </c>
      <c r="Z5" s="22" t="s">
        <v>213</v>
      </c>
      <c r="AA5" s="22" t="s">
        <v>232</v>
      </c>
      <c r="AB5" s="22" t="s">
        <v>422</v>
      </c>
      <c r="AC5" s="22" t="s">
        <v>422</v>
      </c>
      <c r="AD5" s="21" t="s">
        <v>207</v>
      </c>
      <c r="AE5" s="21" t="s">
        <v>458</v>
      </c>
      <c r="AF5" s="21" t="s">
        <v>232</v>
      </c>
      <c r="AG5" s="21" t="s">
        <v>289</v>
      </c>
      <c r="AH5" s="21" t="s">
        <v>424</v>
      </c>
      <c r="AI5" s="21" t="s">
        <v>425</v>
      </c>
      <c r="AJ5" s="21" t="s">
        <v>288</v>
      </c>
      <c r="AK5" s="21" t="s">
        <v>287</v>
      </c>
      <c r="AL5" s="21" t="s">
        <v>286</v>
      </c>
      <c r="AM5" s="21" t="s">
        <v>424</v>
      </c>
      <c r="AN5" s="21" t="s">
        <v>425</v>
      </c>
      <c r="AO5" s="21" t="s">
        <v>283</v>
      </c>
      <c r="AP5" s="21" t="s">
        <v>283</v>
      </c>
      <c r="AQ5" s="21" t="s">
        <v>282</v>
      </c>
      <c r="AR5" s="24"/>
      <c r="AS5" s="21" t="s">
        <v>459</v>
      </c>
      <c r="AT5" s="21" t="s">
        <v>279</v>
      </c>
      <c r="AU5" s="21" t="s">
        <v>232</v>
      </c>
      <c r="AV5" s="22" t="s">
        <v>422</v>
      </c>
      <c r="AW5" s="22" t="s">
        <v>422</v>
      </c>
      <c r="AX5" s="21" t="s">
        <v>278</v>
      </c>
      <c r="AY5" s="21" t="s">
        <v>460</v>
      </c>
      <c r="AZ5" s="21" t="s">
        <v>379</v>
      </c>
      <c r="BA5" s="22" t="s">
        <v>461</v>
      </c>
      <c r="BB5" s="22" t="s">
        <v>467</v>
      </c>
      <c r="BC5" s="22" t="s">
        <v>469</v>
      </c>
      <c r="BD5" s="21" t="s">
        <v>309</v>
      </c>
      <c r="BE5" s="21" t="s">
        <v>232</v>
      </c>
      <c r="BF5" s="21" t="s">
        <v>308</v>
      </c>
      <c r="BG5" s="21" t="s">
        <v>214</v>
      </c>
      <c r="BH5" s="21" t="s">
        <v>307</v>
      </c>
      <c r="BI5" s="21" t="s">
        <v>278</v>
      </c>
      <c r="BJ5" s="21" t="s">
        <v>463</v>
      </c>
      <c r="BK5" s="21" t="s">
        <v>464</v>
      </c>
      <c r="BL5" s="21" t="s">
        <v>465</v>
      </c>
      <c r="BM5" s="21" t="s">
        <v>430</v>
      </c>
      <c r="BN5" s="21" t="s">
        <v>431</v>
      </c>
      <c r="BO5" s="21" t="s">
        <v>301</v>
      </c>
      <c r="BP5" s="21" t="s">
        <v>300</v>
      </c>
      <c r="BQ5" s="22" t="s">
        <v>470</v>
      </c>
      <c r="BR5" s="22" t="s">
        <v>232</v>
      </c>
      <c r="BS5" s="22" t="s">
        <v>316</v>
      </c>
      <c r="BT5" s="22" t="s">
        <v>317</v>
      </c>
      <c r="BU5" s="22" t="s">
        <v>433</v>
      </c>
      <c r="BV5" s="22" t="s">
        <v>300</v>
      </c>
      <c r="BW5" s="22" t="s">
        <v>471</v>
      </c>
      <c r="BX5" s="22" t="s">
        <v>286</v>
      </c>
      <c r="BY5" s="22" t="s">
        <v>330</v>
      </c>
      <c r="BZ5" s="22" t="s">
        <v>424</v>
      </c>
      <c r="CA5" s="22" t="s">
        <v>425</v>
      </c>
      <c r="CB5" s="22" t="s">
        <v>424</v>
      </c>
      <c r="CC5" s="22" t="s">
        <v>425</v>
      </c>
      <c r="CD5" s="22" t="s">
        <v>232</v>
      </c>
      <c r="CE5" s="23"/>
      <c r="CF5" s="23"/>
      <c r="CG5" s="22" t="s">
        <v>349</v>
      </c>
      <c r="CH5" s="22" t="s">
        <v>435</v>
      </c>
      <c r="CI5" s="22" t="s">
        <v>351</v>
      </c>
      <c r="CJ5" s="22" t="s">
        <v>207</v>
      </c>
      <c r="CK5" s="22" t="s">
        <v>352</v>
      </c>
      <c r="CL5" s="22" t="s">
        <v>353</v>
      </c>
      <c r="CM5" s="22" t="s">
        <v>436</v>
      </c>
      <c r="CN5" s="22" t="s">
        <v>472</v>
      </c>
      <c r="CO5" s="22" t="s">
        <v>356</v>
      </c>
      <c r="CP5" s="22" t="s">
        <v>232</v>
      </c>
      <c r="CQ5" s="22" t="s">
        <v>232</v>
      </c>
      <c r="CR5" s="22" t="s">
        <v>473</v>
      </c>
      <c r="CS5" s="22" t="s">
        <v>474</v>
      </c>
      <c r="CT5" s="22" t="s">
        <v>475</v>
      </c>
      <c r="CU5" s="22" t="s">
        <v>212</v>
      </c>
      <c r="CV5" s="22" t="s">
        <v>476</v>
      </c>
      <c r="CW5" s="22" t="s">
        <v>207</v>
      </c>
      <c r="CX5" s="22" t="s">
        <v>232</v>
      </c>
      <c r="CY5" s="22" t="s">
        <v>232</v>
      </c>
      <c r="CZ5" s="22" t="s">
        <v>232</v>
      </c>
      <c r="DA5" s="22" t="s">
        <v>232</v>
      </c>
      <c r="DB5" s="22" t="s">
        <v>232</v>
      </c>
      <c r="DC5" s="22" t="s">
        <v>232</v>
      </c>
      <c r="DD5" s="22" t="s">
        <v>232</v>
      </c>
      <c r="DE5" s="22" t="s">
        <v>232</v>
      </c>
      <c r="DF5" s="22" t="s">
        <v>232</v>
      </c>
      <c r="DG5" s="22" t="s">
        <v>232</v>
      </c>
      <c r="DH5" s="22" t="s">
        <v>232</v>
      </c>
      <c r="DI5" s="22" t="s">
        <v>301</v>
      </c>
      <c r="DJ5" s="22" t="s">
        <v>442</v>
      </c>
      <c r="DK5" s="22" t="s">
        <v>379</v>
      </c>
      <c r="DL5" s="22" t="s">
        <v>380</v>
      </c>
      <c r="DM5" s="22" t="s">
        <v>384</v>
      </c>
      <c r="DN5" s="22" t="s">
        <v>477</v>
      </c>
      <c r="DO5" s="22" t="s">
        <v>386</v>
      </c>
      <c r="DP5" s="22" t="s">
        <v>207</v>
      </c>
      <c r="DQ5" s="22" t="s">
        <v>405</v>
      </c>
      <c r="DR5" s="22" t="s">
        <v>404</v>
      </c>
      <c r="DS5" s="22" t="s">
        <v>403</v>
      </c>
      <c r="DT5" s="22" t="s">
        <v>402</v>
      </c>
      <c r="DU5" s="22" t="s">
        <v>397</v>
      </c>
      <c r="DV5" s="22" t="s">
        <v>308</v>
      </c>
      <c r="DW5" s="22" t="s">
        <v>401</v>
      </c>
      <c r="DX5" s="22" t="s">
        <v>400</v>
      </c>
      <c r="DY5" s="22" t="s">
        <v>278</v>
      </c>
      <c r="DZ5" s="22" t="s">
        <v>214</v>
      </c>
      <c r="EA5" s="22" t="s">
        <v>399</v>
      </c>
      <c r="EB5" s="22" t="s">
        <v>232</v>
      </c>
      <c r="EC5" s="22" t="s">
        <v>398</v>
      </c>
      <c r="ED5" s="22" t="s">
        <v>398</v>
      </c>
      <c r="EE5" s="22" t="s">
        <v>397</v>
      </c>
      <c r="EF5" s="22" t="s">
        <v>232</v>
      </c>
      <c r="EG5" s="22" t="s">
        <v>232</v>
      </c>
      <c r="EH5" s="22" t="s">
        <v>478</v>
      </c>
      <c r="EI5" s="22" t="s">
        <v>479</v>
      </c>
      <c r="EJ5" s="22" t="s">
        <v>480</v>
      </c>
      <c r="EK5" s="22" t="s">
        <v>480</v>
      </c>
      <c r="EL5" s="22" t="s">
        <v>481</v>
      </c>
      <c r="EM5" s="22" t="s">
        <v>214</v>
      </c>
      <c r="EN5" s="22" t="s">
        <v>232</v>
      </c>
      <c r="EO5" s="22" t="s">
        <v>419</v>
      </c>
      <c r="EP5" s="22" t="s">
        <v>418</v>
      </c>
      <c r="EQ5" s="22" t="s">
        <v>232</v>
      </c>
      <c r="ER5" s="22" t="s">
        <v>474</v>
      </c>
      <c r="ES5" s="22" t="s">
        <v>482</v>
      </c>
      <c r="ET5" s="22" t="s">
        <v>483</v>
      </c>
      <c r="EU5" s="22" t="s">
        <v>209</v>
      </c>
      <c r="EV5" s="22" t="s">
        <v>233</v>
      </c>
      <c r="EW5" s="22" t="s">
        <v>484</v>
      </c>
      <c r="EX5" s="22" t="s">
        <v>485</v>
      </c>
      <c r="EY5" s="22" t="s">
        <v>442</v>
      </c>
      <c r="EZ5" s="22" t="s">
        <v>469</v>
      </c>
      <c r="FA5" s="21" t="s">
        <v>486</v>
      </c>
      <c r="FB5" s="21" t="s">
        <v>487</v>
      </c>
    </row>
    <row r="6" spans="1:158" s="21" customFormat="1" ht="72.75" customHeight="1" x14ac:dyDescent="0.25">
      <c r="A6" s="21" t="s">
        <v>353</v>
      </c>
      <c r="B6" s="22" t="s">
        <v>488</v>
      </c>
      <c r="C6" s="26" t="s">
        <v>489</v>
      </c>
      <c r="D6" s="26" t="s">
        <v>224</v>
      </c>
      <c r="E6" s="26" t="s">
        <v>225</v>
      </c>
      <c r="F6" s="21" t="s">
        <v>226</v>
      </c>
      <c r="G6" s="22" t="s">
        <v>454</v>
      </c>
      <c r="H6" s="22" t="s">
        <v>455</v>
      </c>
      <c r="I6" s="22" t="s">
        <v>233</v>
      </c>
      <c r="J6" s="22" t="s">
        <v>456</v>
      </c>
      <c r="K6" s="22" t="s">
        <v>286</v>
      </c>
      <c r="L6" s="22" t="s">
        <v>457</v>
      </c>
      <c r="M6" s="26" t="s">
        <v>232</v>
      </c>
      <c r="N6" s="22" t="s">
        <v>422</v>
      </c>
      <c r="O6" s="22" t="s">
        <v>422</v>
      </c>
      <c r="P6" s="22" t="s">
        <v>239</v>
      </c>
      <c r="Q6" s="22" t="s">
        <v>490</v>
      </c>
      <c r="R6" s="22" t="s">
        <v>207</v>
      </c>
      <c r="S6" s="22" t="s">
        <v>246</v>
      </c>
      <c r="T6" s="22" t="s">
        <v>247</v>
      </c>
      <c r="U6" s="22" t="s">
        <v>247</v>
      </c>
      <c r="V6" s="22" t="s">
        <v>247</v>
      </c>
      <c r="W6" s="22" t="s">
        <v>247</v>
      </c>
      <c r="X6" s="22" t="s">
        <v>247</v>
      </c>
      <c r="Y6" s="22" t="s">
        <v>247</v>
      </c>
      <c r="Z6" s="22" t="s">
        <v>213</v>
      </c>
      <c r="AA6" s="22" t="s">
        <v>232</v>
      </c>
      <c r="AB6" s="22" t="s">
        <v>422</v>
      </c>
      <c r="AC6" s="22" t="s">
        <v>422</v>
      </c>
      <c r="AD6" s="21" t="s">
        <v>207</v>
      </c>
      <c r="AE6" s="21" t="s">
        <v>490</v>
      </c>
      <c r="AF6" s="21" t="s">
        <v>232</v>
      </c>
      <c r="AG6" s="21" t="s">
        <v>289</v>
      </c>
      <c r="AH6" s="21" t="s">
        <v>424</v>
      </c>
      <c r="AI6" s="26" t="s">
        <v>425</v>
      </c>
      <c r="AJ6" s="26" t="s">
        <v>288</v>
      </c>
      <c r="AK6" s="21" t="s">
        <v>287</v>
      </c>
      <c r="AL6" s="21" t="s">
        <v>286</v>
      </c>
      <c r="AM6" s="21" t="s">
        <v>424</v>
      </c>
      <c r="AN6" s="21" t="s">
        <v>425</v>
      </c>
      <c r="AO6" s="21" t="s">
        <v>283</v>
      </c>
      <c r="AP6" s="21" t="s">
        <v>283</v>
      </c>
      <c r="AQ6" s="26" t="s">
        <v>282</v>
      </c>
      <c r="AR6" s="27"/>
      <c r="AS6" s="21" t="s">
        <v>491</v>
      </c>
      <c r="AT6" s="21" t="s">
        <v>279</v>
      </c>
      <c r="AU6" s="21" t="s">
        <v>232</v>
      </c>
      <c r="AV6" s="22" t="s">
        <v>422</v>
      </c>
      <c r="AW6" s="22" t="s">
        <v>422</v>
      </c>
      <c r="AX6" s="21" t="s">
        <v>278</v>
      </c>
      <c r="AY6" s="21" t="s">
        <v>492</v>
      </c>
      <c r="AZ6" s="21" t="s">
        <v>379</v>
      </c>
      <c r="BA6" s="21" t="s">
        <v>461</v>
      </c>
      <c r="BB6" s="21" t="s">
        <v>467</v>
      </c>
      <c r="BC6" s="21" t="s">
        <v>469</v>
      </c>
      <c r="BD6" s="21" t="s">
        <v>309</v>
      </c>
      <c r="BE6" s="26" t="s">
        <v>232</v>
      </c>
      <c r="BF6" s="26" t="s">
        <v>308</v>
      </c>
      <c r="BG6" s="21" t="s">
        <v>214</v>
      </c>
      <c r="BH6" s="21" t="s">
        <v>307</v>
      </c>
      <c r="BI6" s="21" t="s">
        <v>278</v>
      </c>
      <c r="BJ6" s="21" t="s">
        <v>493</v>
      </c>
      <c r="BK6" s="21" t="s">
        <v>494</v>
      </c>
      <c r="BL6" s="21" t="s">
        <v>495</v>
      </c>
      <c r="BM6" s="21" t="s">
        <v>430</v>
      </c>
      <c r="BN6" s="21" t="s">
        <v>431</v>
      </c>
      <c r="BO6" s="21" t="s">
        <v>301</v>
      </c>
      <c r="BP6" s="21" t="s">
        <v>300</v>
      </c>
      <c r="BQ6" s="22" t="s">
        <v>496</v>
      </c>
      <c r="BR6" s="22" t="s">
        <v>232</v>
      </c>
      <c r="BS6" s="22" t="s">
        <v>316</v>
      </c>
      <c r="BT6" s="22" t="s">
        <v>317</v>
      </c>
      <c r="BU6" s="22" t="s">
        <v>433</v>
      </c>
      <c r="BV6" s="22" t="s">
        <v>300</v>
      </c>
      <c r="BW6" s="22" t="s">
        <v>497</v>
      </c>
      <c r="BX6" s="22" t="s">
        <v>286</v>
      </c>
      <c r="BY6" s="22" t="s">
        <v>330</v>
      </c>
      <c r="BZ6" s="22" t="s">
        <v>424</v>
      </c>
      <c r="CA6" s="22" t="s">
        <v>425</v>
      </c>
      <c r="CB6" s="22" t="s">
        <v>424</v>
      </c>
      <c r="CC6" s="22" t="s">
        <v>425</v>
      </c>
      <c r="CD6" s="22" t="s">
        <v>232</v>
      </c>
      <c r="CE6" s="23"/>
      <c r="CF6" s="23"/>
      <c r="CG6" s="22" t="s">
        <v>349</v>
      </c>
      <c r="CH6" s="22" t="s">
        <v>435</v>
      </c>
      <c r="CI6" s="22" t="s">
        <v>351</v>
      </c>
      <c r="CJ6" s="22" t="s">
        <v>207</v>
      </c>
      <c r="CK6" s="22" t="s">
        <v>352</v>
      </c>
      <c r="CL6" s="22" t="s">
        <v>353</v>
      </c>
      <c r="CM6" s="22" t="s">
        <v>436</v>
      </c>
      <c r="CN6" s="22" t="s">
        <v>498</v>
      </c>
      <c r="CO6" s="22" t="s">
        <v>356</v>
      </c>
      <c r="CP6" s="22" t="s">
        <v>232</v>
      </c>
      <c r="CQ6" s="22" t="s">
        <v>232</v>
      </c>
      <c r="CR6" s="22" t="s">
        <v>499</v>
      </c>
      <c r="CS6" s="22" t="s">
        <v>500</v>
      </c>
      <c r="CT6" s="22" t="s">
        <v>501</v>
      </c>
      <c r="CU6" s="22" t="s">
        <v>212</v>
      </c>
      <c r="CV6" s="22" t="s">
        <v>502</v>
      </c>
      <c r="CW6" s="22" t="s">
        <v>207</v>
      </c>
      <c r="CX6" s="22" t="s">
        <v>232</v>
      </c>
      <c r="CY6" s="22" t="s">
        <v>232</v>
      </c>
      <c r="CZ6" s="22" t="s">
        <v>232</v>
      </c>
      <c r="DA6" s="22" t="s">
        <v>232</v>
      </c>
      <c r="DB6" s="22" t="s">
        <v>232</v>
      </c>
      <c r="DC6" s="22" t="s">
        <v>232</v>
      </c>
      <c r="DD6" s="22" t="s">
        <v>232</v>
      </c>
      <c r="DE6" s="22" t="s">
        <v>232</v>
      </c>
      <c r="DF6" s="22" t="s">
        <v>232</v>
      </c>
      <c r="DG6" s="22" t="s">
        <v>232</v>
      </c>
      <c r="DH6" s="22" t="s">
        <v>232</v>
      </c>
      <c r="DI6" s="22" t="s">
        <v>301</v>
      </c>
      <c r="DJ6" s="22" t="s">
        <v>442</v>
      </c>
      <c r="DK6" s="22" t="s">
        <v>379</v>
      </c>
      <c r="DL6" s="22" t="s">
        <v>380</v>
      </c>
      <c r="DM6" s="22" t="s">
        <v>384</v>
      </c>
      <c r="DN6" s="22" t="s">
        <v>477</v>
      </c>
      <c r="DO6" s="22" t="s">
        <v>386</v>
      </c>
      <c r="DP6" s="22" t="s">
        <v>207</v>
      </c>
      <c r="DQ6" s="22" t="s">
        <v>405</v>
      </c>
      <c r="DR6" s="22" t="s">
        <v>404</v>
      </c>
      <c r="DS6" s="22" t="s">
        <v>403</v>
      </c>
      <c r="DT6" s="22" t="s">
        <v>402</v>
      </c>
      <c r="DU6" s="22" t="s">
        <v>397</v>
      </c>
      <c r="DV6" s="22" t="s">
        <v>308</v>
      </c>
      <c r="DW6" s="22" t="s">
        <v>401</v>
      </c>
      <c r="DX6" s="22" t="s">
        <v>400</v>
      </c>
      <c r="DY6" s="22" t="s">
        <v>278</v>
      </c>
      <c r="DZ6" s="22" t="s">
        <v>214</v>
      </c>
      <c r="EA6" s="22" t="s">
        <v>399</v>
      </c>
      <c r="EB6" s="22" t="s">
        <v>232</v>
      </c>
      <c r="EC6" s="22" t="s">
        <v>398</v>
      </c>
      <c r="ED6" s="22" t="s">
        <v>398</v>
      </c>
      <c r="EE6" s="22" t="s">
        <v>397</v>
      </c>
      <c r="EF6" s="22" t="s">
        <v>232</v>
      </c>
      <c r="EG6" s="22" t="s">
        <v>232</v>
      </c>
      <c r="EH6" s="22" t="s">
        <v>503</v>
      </c>
      <c r="EI6" s="22" t="s">
        <v>504</v>
      </c>
      <c r="EJ6" s="22" t="s">
        <v>505</v>
      </c>
      <c r="EK6" s="22" t="s">
        <v>445</v>
      </c>
      <c r="EL6" s="22" t="s">
        <v>506</v>
      </c>
      <c r="EM6" s="22" t="s">
        <v>214</v>
      </c>
      <c r="EN6" s="22" t="s">
        <v>232</v>
      </c>
      <c r="EO6" s="22" t="s">
        <v>419</v>
      </c>
      <c r="EP6" s="22" t="s">
        <v>418</v>
      </c>
      <c r="EQ6" s="22" t="s">
        <v>232</v>
      </c>
      <c r="ER6" s="22" t="s">
        <v>507</v>
      </c>
      <c r="ES6" s="22" t="s">
        <v>508</v>
      </c>
      <c r="ET6" s="22" t="s">
        <v>509</v>
      </c>
      <c r="EU6" s="22" t="s">
        <v>209</v>
      </c>
      <c r="EV6" s="22" t="s">
        <v>233</v>
      </c>
      <c r="EW6" s="22" t="s">
        <v>484</v>
      </c>
      <c r="EX6" s="22" t="s">
        <v>485</v>
      </c>
      <c r="EY6" s="22" t="s">
        <v>442</v>
      </c>
      <c r="EZ6" s="22" t="s">
        <v>469</v>
      </c>
      <c r="FA6" s="21" t="s">
        <v>510</v>
      </c>
      <c r="FB6" s="21" t="s">
        <v>511</v>
      </c>
    </row>
    <row r="7" spans="1:158" s="21" customFormat="1" ht="78" customHeight="1" x14ac:dyDescent="0.25">
      <c r="A7" s="21" t="s">
        <v>512</v>
      </c>
      <c r="B7" s="22" t="s">
        <v>513</v>
      </c>
      <c r="C7" s="26" t="s">
        <v>453</v>
      </c>
      <c r="D7" s="26" t="s">
        <v>224</v>
      </c>
      <c r="E7" s="26" t="s">
        <v>225</v>
      </c>
      <c r="F7" s="21" t="s">
        <v>226</v>
      </c>
      <c r="G7" s="22" t="s">
        <v>454</v>
      </c>
      <c r="H7" s="22" t="s">
        <v>455</v>
      </c>
      <c r="I7" s="22" t="s">
        <v>233</v>
      </c>
      <c r="J7" s="22" t="s">
        <v>456</v>
      </c>
      <c r="K7" s="22" t="s">
        <v>286</v>
      </c>
      <c r="L7" s="22" t="s">
        <v>457</v>
      </c>
      <c r="M7" s="26" t="s">
        <v>232</v>
      </c>
      <c r="N7" s="22" t="s">
        <v>422</v>
      </c>
      <c r="O7" s="22" t="s">
        <v>422</v>
      </c>
      <c r="P7" s="22" t="s">
        <v>239</v>
      </c>
      <c r="Q7" s="22" t="s">
        <v>458</v>
      </c>
      <c r="R7" s="22" t="s">
        <v>207</v>
      </c>
      <c r="S7" s="22" t="s">
        <v>246</v>
      </c>
      <c r="T7" s="22" t="s">
        <v>247</v>
      </c>
      <c r="U7" s="22" t="s">
        <v>247</v>
      </c>
      <c r="V7" s="22" t="s">
        <v>247</v>
      </c>
      <c r="W7" s="22" t="s">
        <v>247</v>
      </c>
      <c r="X7" s="22" t="s">
        <v>247</v>
      </c>
      <c r="Y7" s="22" t="s">
        <v>247</v>
      </c>
      <c r="Z7" s="22" t="s">
        <v>213</v>
      </c>
      <c r="AA7" s="22" t="s">
        <v>232</v>
      </c>
      <c r="AB7" s="22" t="s">
        <v>422</v>
      </c>
      <c r="AC7" s="22" t="s">
        <v>422</v>
      </c>
      <c r="AD7" s="21" t="s">
        <v>207</v>
      </c>
      <c r="AE7" s="21" t="s">
        <v>514</v>
      </c>
      <c r="AF7" s="21" t="s">
        <v>232</v>
      </c>
      <c r="AG7" s="21" t="s">
        <v>289</v>
      </c>
      <c r="AH7" s="21" t="s">
        <v>424</v>
      </c>
      <c r="AI7" s="21" t="s">
        <v>425</v>
      </c>
      <c r="AJ7" s="21" t="s">
        <v>288</v>
      </c>
      <c r="AK7" s="21" t="s">
        <v>287</v>
      </c>
      <c r="AL7" s="21" t="s">
        <v>286</v>
      </c>
      <c r="AM7" s="21" t="s">
        <v>424</v>
      </c>
      <c r="AN7" s="21" t="s">
        <v>425</v>
      </c>
      <c r="AO7" s="21" t="s">
        <v>283</v>
      </c>
      <c r="AP7" s="21" t="s">
        <v>283</v>
      </c>
      <c r="AQ7" s="21" t="s">
        <v>282</v>
      </c>
      <c r="AR7" s="24"/>
      <c r="AS7" s="21" t="s">
        <v>515</v>
      </c>
      <c r="AT7" s="21" t="s">
        <v>279</v>
      </c>
      <c r="AU7" s="21" t="s">
        <v>232</v>
      </c>
      <c r="AV7" s="22" t="s">
        <v>422</v>
      </c>
      <c r="AW7" s="22" t="s">
        <v>422</v>
      </c>
      <c r="AX7" s="21" t="s">
        <v>278</v>
      </c>
      <c r="AY7" s="21" t="s">
        <v>458</v>
      </c>
      <c r="AZ7" s="21" t="s">
        <v>379</v>
      </c>
      <c r="BA7" s="21" t="s">
        <v>461</v>
      </c>
      <c r="BB7" s="21" t="s">
        <v>467</v>
      </c>
      <c r="BC7" s="21" t="s">
        <v>469</v>
      </c>
      <c r="BD7" s="21" t="s">
        <v>309</v>
      </c>
      <c r="BE7" s="21" t="s">
        <v>232</v>
      </c>
      <c r="BF7" s="21" t="s">
        <v>308</v>
      </c>
      <c r="BG7" s="21" t="s">
        <v>214</v>
      </c>
      <c r="BH7" s="21" t="s">
        <v>307</v>
      </c>
      <c r="BI7" s="21" t="s">
        <v>278</v>
      </c>
      <c r="BJ7" s="21" t="s">
        <v>516</v>
      </c>
      <c r="BK7" s="21" t="s">
        <v>517</v>
      </c>
      <c r="BL7" s="21" t="s">
        <v>518</v>
      </c>
      <c r="BM7" s="21" t="s">
        <v>430</v>
      </c>
      <c r="BN7" s="21" t="s">
        <v>431</v>
      </c>
      <c r="BO7" s="21" t="s">
        <v>301</v>
      </c>
      <c r="BP7" s="21" t="s">
        <v>300</v>
      </c>
      <c r="BQ7" s="22" t="s">
        <v>519</v>
      </c>
      <c r="BR7" s="22" t="s">
        <v>232</v>
      </c>
      <c r="BS7" s="22" t="s">
        <v>316</v>
      </c>
      <c r="BT7" s="22" t="s">
        <v>317</v>
      </c>
      <c r="BU7" s="22" t="s">
        <v>433</v>
      </c>
      <c r="BV7" s="22" t="s">
        <v>300</v>
      </c>
      <c r="BW7" s="22" t="s">
        <v>520</v>
      </c>
      <c r="BX7" s="22" t="s">
        <v>286</v>
      </c>
      <c r="BY7" s="22" t="s">
        <v>330</v>
      </c>
      <c r="BZ7" s="22" t="s">
        <v>424</v>
      </c>
      <c r="CA7" s="22" t="s">
        <v>425</v>
      </c>
      <c r="CB7" s="22" t="s">
        <v>424</v>
      </c>
      <c r="CC7" s="22" t="s">
        <v>425</v>
      </c>
      <c r="CD7" s="22" t="s">
        <v>232</v>
      </c>
      <c r="CE7" s="23"/>
      <c r="CF7" s="23"/>
      <c r="CG7" s="22" t="s">
        <v>349</v>
      </c>
      <c r="CH7" s="22" t="s">
        <v>435</v>
      </c>
      <c r="CI7" s="22" t="s">
        <v>351</v>
      </c>
      <c r="CJ7" s="22" t="s">
        <v>207</v>
      </c>
      <c r="CK7" s="22" t="s">
        <v>352</v>
      </c>
      <c r="CL7" s="22" t="s">
        <v>353</v>
      </c>
      <c r="CM7" s="22" t="s">
        <v>521</v>
      </c>
      <c r="CN7" s="22" t="s">
        <v>522</v>
      </c>
      <c r="CO7" s="22" t="s">
        <v>356</v>
      </c>
      <c r="CP7" s="22" t="s">
        <v>232</v>
      </c>
      <c r="CQ7" s="22" t="s">
        <v>232</v>
      </c>
      <c r="CR7" s="22" t="s">
        <v>523</v>
      </c>
      <c r="CS7" s="22" t="s">
        <v>524</v>
      </c>
      <c r="CT7" s="22" t="s">
        <v>525</v>
      </c>
      <c r="CU7" s="22" t="s">
        <v>212</v>
      </c>
      <c r="CV7" s="22" t="s">
        <v>526</v>
      </c>
      <c r="CW7" s="22" t="s">
        <v>207</v>
      </c>
      <c r="CX7" s="22" t="s">
        <v>232</v>
      </c>
      <c r="CY7" s="22" t="s">
        <v>232</v>
      </c>
      <c r="CZ7" s="22" t="s">
        <v>232</v>
      </c>
      <c r="DA7" s="22" t="s">
        <v>232</v>
      </c>
      <c r="DB7" s="22" t="s">
        <v>232</v>
      </c>
      <c r="DC7" s="22" t="s">
        <v>232</v>
      </c>
      <c r="DD7" s="22" t="s">
        <v>232</v>
      </c>
      <c r="DE7" s="22" t="s">
        <v>232</v>
      </c>
      <c r="DF7" s="22" t="s">
        <v>232</v>
      </c>
      <c r="DG7" s="22" t="s">
        <v>232</v>
      </c>
      <c r="DH7" s="22" t="s">
        <v>232</v>
      </c>
      <c r="DI7" s="22" t="s">
        <v>301</v>
      </c>
      <c r="DJ7" s="22" t="s">
        <v>442</v>
      </c>
      <c r="DK7" s="22" t="s">
        <v>379</v>
      </c>
      <c r="DL7" s="22" t="s">
        <v>380</v>
      </c>
      <c r="DM7" s="22" t="s">
        <v>384</v>
      </c>
      <c r="DN7" s="22" t="s">
        <v>477</v>
      </c>
      <c r="DO7" s="22" t="s">
        <v>386</v>
      </c>
      <c r="DP7" s="22" t="s">
        <v>207</v>
      </c>
      <c r="DQ7" s="22" t="s">
        <v>405</v>
      </c>
      <c r="DR7" s="22" t="s">
        <v>404</v>
      </c>
      <c r="DS7" s="22" t="s">
        <v>403</v>
      </c>
      <c r="DT7" s="22" t="s">
        <v>402</v>
      </c>
      <c r="DU7" s="22" t="s">
        <v>397</v>
      </c>
      <c r="DV7" s="22" t="s">
        <v>308</v>
      </c>
      <c r="DW7" s="22" t="s">
        <v>401</v>
      </c>
      <c r="DX7" s="22" t="s">
        <v>400</v>
      </c>
      <c r="DY7" s="22" t="s">
        <v>278</v>
      </c>
      <c r="DZ7" s="22" t="s">
        <v>214</v>
      </c>
      <c r="EA7" s="22" t="s">
        <v>399</v>
      </c>
      <c r="EB7" s="22" t="s">
        <v>232</v>
      </c>
      <c r="EC7" s="22" t="s">
        <v>398</v>
      </c>
      <c r="ED7" s="22" t="s">
        <v>398</v>
      </c>
      <c r="EE7" s="22" t="s">
        <v>397</v>
      </c>
      <c r="EF7" s="22" t="s">
        <v>232</v>
      </c>
      <c r="EG7" s="22" t="s">
        <v>232</v>
      </c>
      <c r="EH7" s="22" t="s">
        <v>527</v>
      </c>
      <c r="EI7" s="22" t="s">
        <v>528</v>
      </c>
      <c r="EJ7" s="22" t="s">
        <v>529</v>
      </c>
      <c r="EK7" s="22" t="s">
        <v>445</v>
      </c>
      <c r="EL7" s="22" t="s">
        <v>530</v>
      </c>
      <c r="EM7" s="22" t="s">
        <v>214</v>
      </c>
      <c r="EN7" s="22" t="s">
        <v>232</v>
      </c>
      <c r="EO7" s="22" t="s">
        <v>419</v>
      </c>
      <c r="EP7" s="22" t="s">
        <v>418</v>
      </c>
      <c r="EQ7" s="22" t="s">
        <v>232</v>
      </c>
      <c r="ER7" s="22" t="s">
        <v>531</v>
      </c>
      <c r="ES7" s="22" t="s">
        <v>532</v>
      </c>
      <c r="ET7" s="22" t="s">
        <v>533</v>
      </c>
      <c r="EU7" s="22" t="s">
        <v>209</v>
      </c>
      <c r="EV7" s="22" t="s">
        <v>233</v>
      </c>
      <c r="EW7" s="22" t="s">
        <v>484</v>
      </c>
      <c r="EX7" s="22" t="s">
        <v>485</v>
      </c>
      <c r="EY7" s="22" t="s">
        <v>442</v>
      </c>
      <c r="EZ7" s="22" t="s">
        <v>469</v>
      </c>
      <c r="FA7" s="21" t="s">
        <v>534</v>
      </c>
      <c r="FB7" s="21" t="s">
        <v>535</v>
      </c>
    </row>
  </sheetData>
  <mergeCells count="13">
    <mergeCell ref="FA1:FB1"/>
    <mergeCell ref="I1:BP1"/>
    <mergeCell ref="BR1:CV1"/>
    <mergeCell ref="A1:A2"/>
    <mergeCell ref="B1:E1"/>
    <mergeCell ref="F1:F2"/>
    <mergeCell ref="G1:G2"/>
    <mergeCell ref="H1:H2"/>
    <mergeCell ref="CW1:DH1"/>
    <mergeCell ref="DI1:DL1"/>
    <mergeCell ref="DM1:EL1"/>
    <mergeCell ref="EM1:EZ1"/>
    <mergeCell ref="BQ1:BQ2"/>
  </mergeCells>
  <pageMargins left="0.7" right="0.7" top="0.75" bottom="0.75" header="0.3" footer="0.3"/>
  <pageSetup paperSize="9" orientation="portrait" horizontalDpi="4294967292" verticalDpi="0" r:id="rId1"/>
  <ignoredErrors>
    <ignoredError sqref="I2:J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D39C-A539-4D91-8BBD-A6C29E03CBC9}">
  <dimension ref="A1:BU7"/>
  <sheetViews>
    <sheetView zoomScaleNormal="10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O3" sqref="O3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5.140625" style="28" customWidth="1"/>
    <col min="7" max="7" width="12.7109375" style="28" customWidth="1"/>
    <col min="8" max="8" width="10.42578125" style="22" customWidth="1"/>
    <col min="9" max="9" width="9" style="28" customWidth="1"/>
    <col min="10" max="10" width="10.7109375" style="29" customWidth="1"/>
    <col min="11" max="11" width="11.28515625" style="29" customWidth="1"/>
    <col min="12" max="13" width="9" style="22" customWidth="1"/>
    <col min="14" max="14" width="10.5703125" style="29" customWidth="1"/>
    <col min="15" max="15" width="10.28515625" style="22" customWidth="1"/>
    <col min="16" max="16" width="10.5703125" style="29" customWidth="1"/>
    <col min="17" max="18" width="10.5703125" style="22" customWidth="1"/>
    <col min="19" max="19" width="8" style="22" customWidth="1"/>
    <col min="20" max="20" width="7.5703125" style="22" customWidth="1"/>
    <col min="21" max="23" width="10.5703125" style="22" customWidth="1"/>
    <col min="24" max="24" width="10.7109375" style="29" customWidth="1"/>
    <col min="25" max="25" width="9.5703125" style="28" customWidth="1"/>
    <col min="26" max="26" width="14.5703125" style="28" customWidth="1"/>
    <col min="27" max="27" width="10" style="28" customWidth="1"/>
    <col min="28" max="28" width="41.42578125" style="28" customWidth="1"/>
    <col min="29" max="29" width="7.85546875" style="28" customWidth="1"/>
    <col min="30" max="30" width="10.5703125" style="28" customWidth="1"/>
    <col min="31" max="31" width="26.5703125" style="28" customWidth="1"/>
    <col min="32" max="32" width="8.85546875" style="28" customWidth="1"/>
    <col min="33" max="33" width="15.85546875" style="28" customWidth="1"/>
    <col min="34" max="35" width="11.7109375" style="28" customWidth="1"/>
    <col min="36" max="36" width="8.42578125" style="28" customWidth="1"/>
    <col min="37" max="37" width="7.85546875" style="28" customWidth="1"/>
    <col min="38" max="40" width="10.42578125" style="28" customWidth="1"/>
    <col min="41" max="41" width="13.85546875" style="28" customWidth="1"/>
    <col min="42" max="42" width="15.42578125" style="28" customWidth="1"/>
    <col min="43" max="43" width="10.85546875" style="28" customWidth="1"/>
    <col min="44" max="44" width="6.85546875" style="28" customWidth="1"/>
    <col min="45" max="45" width="10.28515625" style="28" customWidth="1"/>
    <col min="46" max="46" width="12.5703125" style="28" customWidth="1"/>
    <col min="47" max="47" width="10.85546875" style="28" customWidth="1"/>
    <col min="48" max="48" width="10.7109375" style="28" customWidth="1"/>
    <col min="49" max="49" width="8.85546875" style="28" customWidth="1"/>
    <col min="50" max="50" width="6.28515625" style="28" customWidth="1"/>
    <col min="51" max="59" width="10.7109375" style="28" customWidth="1"/>
    <col min="60" max="61" width="13" style="28" customWidth="1"/>
    <col min="62" max="62" width="14.85546875" style="28" customWidth="1"/>
    <col min="63" max="63" width="9.28515625" style="28" customWidth="1"/>
    <col min="64" max="64" width="9.7109375" style="28" customWidth="1"/>
    <col min="65" max="65" width="7" style="28" customWidth="1"/>
    <col min="66" max="66" width="18.5703125" style="28" customWidth="1"/>
    <col min="67" max="67" width="12" style="28" customWidth="1"/>
    <col min="68" max="68" width="11" style="28" customWidth="1"/>
    <col min="69" max="69" width="8.85546875" style="28" customWidth="1"/>
    <col min="70" max="70" width="8.42578125" style="28" customWidth="1"/>
    <col min="71" max="71" width="8.140625" style="28" customWidth="1"/>
    <col min="72" max="72" width="36.28515625" style="28" customWidth="1"/>
    <col min="73" max="73" width="67.140625" style="28" customWidth="1"/>
    <col min="74" max="16384" width="9.140625" style="28"/>
  </cols>
  <sheetData>
    <row r="1" spans="1:73" s="3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541</v>
      </c>
      <c r="H1" s="86" t="s">
        <v>542</v>
      </c>
      <c r="I1" s="86" t="s">
        <v>389</v>
      </c>
      <c r="J1" s="86" t="s">
        <v>544</v>
      </c>
      <c r="K1" s="86" t="s">
        <v>546</v>
      </c>
      <c r="L1" s="86" t="s">
        <v>548</v>
      </c>
      <c r="M1" s="91" t="s">
        <v>591</v>
      </c>
      <c r="N1" s="86" t="s">
        <v>549</v>
      </c>
      <c r="O1" s="86" t="s">
        <v>551</v>
      </c>
      <c r="P1" s="86"/>
      <c r="Q1" s="86"/>
      <c r="R1" s="91" t="s">
        <v>468</v>
      </c>
      <c r="S1" s="87" t="s">
        <v>558</v>
      </c>
      <c r="T1" s="88"/>
      <c r="U1" s="88"/>
      <c r="V1" s="88"/>
      <c r="W1" s="88"/>
      <c r="X1" s="89"/>
      <c r="Y1" s="91" t="s">
        <v>569</v>
      </c>
      <c r="Z1" s="91" t="s">
        <v>237</v>
      </c>
      <c r="AA1" s="93" t="s">
        <v>55</v>
      </c>
      <c r="AB1" s="86" t="s">
        <v>56</v>
      </c>
      <c r="AC1" s="86" t="s">
        <v>313</v>
      </c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 t="s">
        <v>361</v>
      </c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18" t="s">
        <v>373</v>
      </c>
      <c r="BJ1" s="18" t="s">
        <v>381</v>
      </c>
      <c r="BK1" s="86" t="s">
        <v>406</v>
      </c>
      <c r="BL1" s="86"/>
      <c r="BM1" s="86"/>
      <c r="BN1" s="86"/>
      <c r="BO1" s="86"/>
      <c r="BP1" s="86"/>
      <c r="BQ1" s="86"/>
      <c r="BR1" s="86"/>
      <c r="BS1" s="86"/>
      <c r="BT1" s="86" t="s">
        <v>184</v>
      </c>
      <c r="BU1" s="86"/>
    </row>
    <row r="2" spans="1:73" s="31" customFormat="1" ht="30.75" customHeight="1" thickBot="1" x14ac:dyDescent="0.3">
      <c r="A2" s="90"/>
      <c r="B2" s="16" t="s">
        <v>4</v>
      </c>
      <c r="C2" s="16" t="s">
        <v>2</v>
      </c>
      <c r="D2" s="16" t="s">
        <v>5</v>
      </c>
      <c r="E2" s="16" t="s">
        <v>6</v>
      </c>
      <c r="F2" s="90"/>
      <c r="G2" s="90"/>
      <c r="H2" s="90"/>
      <c r="I2" s="90"/>
      <c r="J2" s="90"/>
      <c r="K2" s="90"/>
      <c r="L2" s="90"/>
      <c r="M2" s="92"/>
      <c r="N2" s="90"/>
      <c r="O2" s="16" t="s">
        <v>552</v>
      </c>
      <c r="P2" s="16" t="s">
        <v>553</v>
      </c>
      <c r="Q2" s="16" t="s">
        <v>554</v>
      </c>
      <c r="R2" s="92"/>
      <c r="S2" s="16" t="s">
        <v>559</v>
      </c>
      <c r="T2" s="16" t="s">
        <v>560</v>
      </c>
      <c r="U2" s="16" t="s">
        <v>561</v>
      </c>
      <c r="V2" s="16" t="s">
        <v>562</v>
      </c>
      <c r="W2" s="16" t="s">
        <v>563</v>
      </c>
      <c r="X2" s="16" t="s">
        <v>564</v>
      </c>
      <c r="Y2" s="92"/>
      <c r="Z2" s="92"/>
      <c r="AA2" s="94"/>
      <c r="AB2" s="90"/>
      <c r="AC2" s="16" t="s">
        <v>22</v>
      </c>
      <c r="AD2" s="16" t="s">
        <v>314</v>
      </c>
      <c r="AE2" s="16" t="s">
        <v>315</v>
      </c>
      <c r="AF2" s="16" t="s">
        <v>320</v>
      </c>
      <c r="AG2" s="16" t="s">
        <v>321</v>
      </c>
      <c r="AH2" s="16" t="s">
        <v>322</v>
      </c>
      <c r="AI2" s="16" t="s">
        <v>323</v>
      </c>
      <c r="AJ2" s="16" t="s">
        <v>388</v>
      </c>
      <c r="AK2" s="16" t="s">
        <v>389</v>
      </c>
      <c r="AL2" s="16" t="s">
        <v>390</v>
      </c>
      <c r="AM2" s="16" t="s">
        <v>391</v>
      </c>
      <c r="AN2" s="16" t="s">
        <v>48</v>
      </c>
      <c r="AO2" s="16" t="s">
        <v>339</v>
      </c>
      <c r="AP2" s="16" t="s">
        <v>340</v>
      </c>
      <c r="AQ2" s="16" t="s">
        <v>341</v>
      </c>
      <c r="AR2" s="16" t="s">
        <v>342</v>
      </c>
      <c r="AS2" s="16" t="s">
        <v>343</v>
      </c>
      <c r="AT2" s="16" t="s">
        <v>344</v>
      </c>
      <c r="AU2" s="16" t="s">
        <v>237</v>
      </c>
      <c r="AV2" s="16" t="s">
        <v>345</v>
      </c>
      <c r="AW2" s="16" t="s">
        <v>362</v>
      </c>
      <c r="AX2" s="16" t="s">
        <v>363</v>
      </c>
      <c r="AY2" s="16" t="s">
        <v>124</v>
      </c>
      <c r="AZ2" s="16" t="s">
        <v>364</v>
      </c>
      <c r="BA2" s="16" t="s">
        <v>365</v>
      </c>
      <c r="BB2" s="16" t="s">
        <v>366</v>
      </c>
      <c r="BC2" s="16" t="s">
        <v>367</v>
      </c>
      <c r="BD2" s="16" t="s">
        <v>368</v>
      </c>
      <c r="BE2" s="16" t="s">
        <v>369</v>
      </c>
      <c r="BF2" s="16" t="s">
        <v>370</v>
      </c>
      <c r="BG2" s="16" t="s">
        <v>371</v>
      </c>
      <c r="BH2" s="16" t="s">
        <v>372</v>
      </c>
      <c r="BI2" s="16" t="s">
        <v>468</v>
      </c>
      <c r="BJ2" s="16" t="s">
        <v>382</v>
      </c>
      <c r="BK2" s="16" t="s">
        <v>407</v>
      </c>
      <c r="BL2" s="16" t="s">
        <v>408</v>
      </c>
      <c r="BM2" s="16" t="s">
        <v>409</v>
      </c>
      <c r="BN2" s="16" t="s">
        <v>410</v>
      </c>
      <c r="BO2" s="16" t="s">
        <v>343</v>
      </c>
      <c r="BP2" s="16" t="s">
        <v>237</v>
      </c>
      <c r="BQ2" s="16" t="s">
        <v>2</v>
      </c>
      <c r="BR2" s="16" t="s">
        <v>345</v>
      </c>
      <c r="BS2" s="16" t="s">
        <v>411</v>
      </c>
      <c r="BT2" s="16" t="s">
        <v>154</v>
      </c>
      <c r="BU2" s="16" t="s">
        <v>155</v>
      </c>
    </row>
    <row r="3" spans="1:73" s="21" customFormat="1" ht="80.25" customHeight="1" thickTop="1" x14ac:dyDescent="0.25">
      <c r="A3" s="21" t="s">
        <v>207</v>
      </c>
      <c r="B3" s="22" t="s">
        <v>536</v>
      </c>
      <c r="C3" s="21" t="s">
        <v>537</v>
      </c>
      <c r="D3" s="21" t="s">
        <v>538</v>
      </c>
      <c r="E3" s="21" t="s">
        <v>539</v>
      </c>
      <c r="F3" s="21" t="s">
        <v>540</v>
      </c>
      <c r="G3" s="21" t="s">
        <v>207</v>
      </c>
      <c r="H3" s="22" t="s">
        <v>213</v>
      </c>
      <c r="I3" s="21" t="s">
        <v>543</v>
      </c>
      <c r="J3" s="22" t="s">
        <v>545</v>
      </c>
      <c r="K3" s="22" t="s">
        <v>547</v>
      </c>
      <c r="L3" s="22" t="s">
        <v>547</v>
      </c>
      <c r="M3" s="23"/>
      <c r="N3" s="22" t="s">
        <v>550</v>
      </c>
      <c r="O3" s="22" t="s">
        <v>555</v>
      </c>
      <c r="P3" s="22" t="s">
        <v>556</v>
      </c>
      <c r="Q3" s="22" t="s">
        <v>557</v>
      </c>
      <c r="R3" s="22" t="s">
        <v>565</v>
      </c>
      <c r="S3" s="22" t="s">
        <v>214</v>
      </c>
      <c r="T3" s="22" t="s">
        <v>214</v>
      </c>
      <c r="U3" s="22" t="s">
        <v>566</v>
      </c>
      <c r="V3" s="22" t="s">
        <v>567</v>
      </c>
      <c r="W3" s="22" t="s">
        <v>568</v>
      </c>
      <c r="X3" s="22" t="s">
        <v>545</v>
      </c>
      <c r="Y3" s="22" t="s">
        <v>568</v>
      </c>
      <c r="Z3" s="22" t="s">
        <v>570</v>
      </c>
      <c r="AA3" s="21" t="s">
        <v>402</v>
      </c>
      <c r="AB3" s="25" t="s">
        <v>571</v>
      </c>
      <c r="AC3" s="25" t="s">
        <v>232</v>
      </c>
      <c r="AD3" s="25" t="s">
        <v>539</v>
      </c>
      <c r="AE3" s="25" t="s">
        <v>572</v>
      </c>
      <c r="AF3" s="25" t="s">
        <v>402</v>
      </c>
      <c r="AG3" s="25" t="s">
        <v>573</v>
      </c>
      <c r="AH3" s="25" t="s">
        <v>574</v>
      </c>
      <c r="AI3" s="25" t="s">
        <v>575</v>
      </c>
      <c r="AJ3" s="25" t="s">
        <v>400</v>
      </c>
      <c r="AK3" s="25" t="s">
        <v>543</v>
      </c>
      <c r="AL3" s="25" t="s">
        <v>214</v>
      </c>
      <c r="AM3" s="25" t="s">
        <v>399</v>
      </c>
      <c r="AN3" s="25" t="s">
        <v>232</v>
      </c>
      <c r="AO3" s="25" t="s">
        <v>398</v>
      </c>
      <c r="AP3" s="25" t="s">
        <v>398</v>
      </c>
      <c r="AQ3" s="25" t="s">
        <v>576</v>
      </c>
      <c r="AR3" s="25" t="s">
        <v>577</v>
      </c>
      <c r="AS3" s="25" t="s">
        <v>578</v>
      </c>
      <c r="AT3" s="25" t="s">
        <v>579</v>
      </c>
      <c r="AU3" s="25" t="s">
        <v>580</v>
      </c>
      <c r="AV3" s="25" t="s">
        <v>581</v>
      </c>
      <c r="AW3" s="25" t="s">
        <v>232</v>
      </c>
      <c r="AX3" s="25" t="s">
        <v>232</v>
      </c>
      <c r="AY3" s="25" t="s">
        <v>232</v>
      </c>
      <c r="AZ3" s="25" t="s">
        <v>232</v>
      </c>
      <c r="BA3" s="25" t="s">
        <v>232</v>
      </c>
      <c r="BB3" s="25" t="s">
        <v>232</v>
      </c>
      <c r="BC3" s="25" t="s">
        <v>232</v>
      </c>
      <c r="BD3" s="25" t="s">
        <v>232</v>
      </c>
      <c r="BE3" s="25" t="s">
        <v>232</v>
      </c>
      <c r="BF3" s="25" t="s">
        <v>232</v>
      </c>
      <c r="BG3" s="25" t="s">
        <v>232</v>
      </c>
      <c r="BH3" s="25" t="s">
        <v>232</v>
      </c>
      <c r="BI3" s="25" t="s">
        <v>565</v>
      </c>
      <c r="BJ3" s="32"/>
      <c r="BK3" s="25" t="s">
        <v>207</v>
      </c>
      <c r="BL3" s="25" t="s">
        <v>232</v>
      </c>
      <c r="BM3" s="25" t="s">
        <v>539</v>
      </c>
      <c r="BN3" s="25" t="s">
        <v>582</v>
      </c>
      <c r="BO3" s="25" t="s">
        <v>578</v>
      </c>
      <c r="BP3" s="25" t="s">
        <v>580</v>
      </c>
      <c r="BQ3" s="25" t="s">
        <v>556</v>
      </c>
      <c r="BR3" s="25" t="s">
        <v>583</v>
      </c>
      <c r="BS3" s="25" t="s">
        <v>584</v>
      </c>
      <c r="BT3" s="21" t="s">
        <v>585</v>
      </c>
      <c r="BU3" s="21" t="s">
        <v>586</v>
      </c>
    </row>
    <row r="4" spans="1:73" s="21" customFormat="1" ht="72" customHeight="1" x14ac:dyDescent="0.25">
      <c r="A4" s="21" t="s">
        <v>214</v>
      </c>
      <c r="B4" s="22" t="s">
        <v>587</v>
      </c>
      <c r="C4" s="21" t="s">
        <v>588</v>
      </c>
      <c r="D4" s="21" t="s">
        <v>538</v>
      </c>
      <c r="E4" s="21" t="s">
        <v>539</v>
      </c>
      <c r="F4" s="21" t="s">
        <v>540</v>
      </c>
      <c r="G4" s="21" t="s">
        <v>207</v>
      </c>
      <c r="H4" s="22" t="s">
        <v>213</v>
      </c>
      <c r="I4" s="21" t="s">
        <v>543</v>
      </c>
      <c r="J4" s="22" t="s">
        <v>589</v>
      </c>
      <c r="K4" s="22" t="s">
        <v>590</v>
      </c>
      <c r="L4" s="22" t="s">
        <v>547</v>
      </c>
      <c r="M4" s="22" t="s">
        <v>207</v>
      </c>
      <c r="N4" s="22" t="s">
        <v>550</v>
      </c>
      <c r="O4" s="22" t="s">
        <v>1458</v>
      </c>
      <c r="P4" s="22" t="s">
        <v>592</v>
      </c>
      <c r="Q4" s="22" t="s">
        <v>593</v>
      </c>
      <c r="R4" s="22" t="s">
        <v>594</v>
      </c>
      <c r="S4" s="22" t="s">
        <v>353</v>
      </c>
      <c r="T4" s="22" t="s">
        <v>232</v>
      </c>
      <c r="U4" s="22" t="s">
        <v>595</v>
      </c>
      <c r="V4" s="22" t="s">
        <v>596</v>
      </c>
      <c r="W4" s="22" t="s">
        <v>568</v>
      </c>
      <c r="X4" s="22" t="s">
        <v>589</v>
      </c>
      <c r="Y4" s="22" t="s">
        <v>597</v>
      </c>
      <c r="Z4" s="22" t="s">
        <v>598</v>
      </c>
      <c r="AA4" s="21" t="s">
        <v>402</v>
      </c>
      <c r="AB4" s="22" t="s">
        <v>599</v>
      </c>
      <c r="AC4" s="22" t="s">
        <v>232</v>
      </c>
      <c r="AD4" s="22" t="s">
        <v>539</v>
      </c>
      <c r="AE4" s="22" t="s">
        <v>572</v>
      </c>
      <c r="AF4" s="22" t="s">
        <v>402</v>
      </c>
      <c r="AG4" s="22" t="s">
        <v>573</v>
      </c>
      <c r="AH4" s="22" t="s">
        <v>574</v>
      </c>
      <c r="AI4" s="22" t="s">
        <v>575</v>
      </c>
      <c r="AJ4" s="22" t="s">
        <v>400</v>
      </c>
      <c r="AK4" s="22" t="s">
        <v>543</v>
      </c>
      <c r="AL4" s="22" t="s">
        <v>214</v>
      </c>
      <c r="AM4" s="22" t="s">
        <v>399</v>
      </c>
      <c r="AN4" s="22" t="s">
        <v>232</v>
      </c>
      <c r="AO4" s="22" t="s">
        <v>398</v>
      </c>
      <c r="AP4" s="22" t="s">
        <v>398</v>
      </c>
      <c r="AQ4" s="22" t="s">
        <v>576</v>
      </c>
      <c r="AR4" s="22" t="s">
        <v>577</v>
      </c>
      <c r="AS4" s="22" t="s">
        <v>578</v>
      </c>
      <c r="AT4" s="22" t="s">
        <v>600</v>
      </c>
      <c r="AU4" s="22" t="s">
        <v>601</v>
      </c>
      <c r="AV4" s="22" t="s">
        <v>602</v>
      </c>
      <c r="AW4" s="22" t="s">
        <v>232</v>
      </c>
      <c r="AX4" s="22" t="s">
        <v>232</v>
      </c>
      <c r="AY4" s="22" t="s">
        <v>232</v>
      </c>
      <c r="AZ4" s="22" t="s">
        <v>232</v>
      </c>
      <c r="BA4" s="22" t="s">
        <v>232</v>
      </c>
      <c r="BB4" s="22" t="s">
        <v>232</v>
      </c>
      <c r="BC4" s="22" t="s">
        <v>232</v>
      </c>
      <c r="BD4" s="22" t="s">
        <v>232</v>
      </c>
      <c r="BE4" s="22" t="s">
        <v>232</v>
      </c>
      <c r="BF4" s="22" t="s">
        <v>232</v>
      </c>
      <c r="BG4" s="22" t="s">
        <v>232</v>
      </c>
      <c r="BH4" s="22" t="s">
        <v>232</v>
      </c>
      <c r="BI4" s="22" t="s">
        <v>594</v>
      </c>
      <c r="BJ4" s="22" t="s">
        <v>603</v>
      </c>
      <c r="BK4" s="22" t="s">
        <v>207</v>
      </c>
      <c r="BL4" s="22" t="s">
        <v>232</v>
      </c>
      <c r="BM4" s="22" t="s">
        <v>539</v>
      </c>
      <c r="BN4" s="22" t="s">
        <v>582</v>
      </c>
      <c r="BO4" s="22" t="s">
        <v>578</v>
      </c>
      <c r="BP4" s="22" t="s">
        <v>601</v>
      </c>
      <c r="BQ4" s="22" t="s">
        <v>592</v>
      </c>
      <c r="BR4" s="22" t="s">
        <v>604</v>
      </c>
      <c r="BS4" s="22" t="s">
        <v>584</v>
      </c>
      <c r="BT4" s="21" t="s">
        <v>605</v>
      </c>
      <c r="BU4" s="21" t="s">
        <v>606</v>
      </c>
    </row>
    <row r="5" spans="1:73" s="21" customFormat="1" ht="75.75" customHeight="1" x14ac:dyDescent="0.25">
      <c r="A5" s="21" t="s">
        <v>213</v>
      </c>
      <c r="B5" s="22" t="s">
        <v>607</v>
      </c>
      <c r="C5" s="21" t="s">
        <v>608</v>
      </c>
      <c r="D5" s="21" t="s">
        <v>538</v>
      </c>
      <c r="E5" s="21" t="s">
        <v>539</v>
      </c>
      <c r="F5" s="21" t="s">
        <v>540</v>
      </c>
      <c r="G5" s="22" t="s">
        <v>207</v>
      </c>
      <c r="H5" s="22" t="s">
        <v>213</v>
      </c>
      <c r="I5" s="21" t="s">
        <v>543</v>
      </c>
      <c r="J5" s="22" t="s">
        <v>589</v>
      </c>
      <c r="K5" s="22" t="s">
        <v>590</v>
      </c>
      <c r="L5" s="22" t="s">
        <v>547</v>
      </c>
      <c r="M5" s="22" t="s">
        <v>207</v>
      </c>
      <c r="N5" s="22" t="s">
        <v>550</v>
      </c>
      <c r="O5" s="22" t="s">
        <v>609</v>
      </c>
      <c r="P5" s="22" t="s">
        <v>610</v>
      </c>
      <c r="Q5" s="22" t="s">
        <v>593</v>
      </c>
      <c r="R5" s="22" t="s">
        <v>594</v>
      </c>
      <c r="S5" s="22" t="s">
        <v>353</v>
      </c>
      <c r="T5" s="22" t="s">
        <v>232</v>
      </c>
      <c r="U5" s="22" t="s">
        <v>595</v>
      </c>
      <c r="V5" s="22" t="s">
        <v>596</v>
      </c>
      <c r="W5" s="22" t="s">
        <v>568</v>
      </c>
      <c r="X5" s="22" t="s">
        <v>589</v>
      </c>
      <c r="Y5" s="22" t="s">
        <v>611</v>
      </c>
      <c r="Z5" s="22" t="s">
        <v>612</v>
      </c>
      <c r="AA5" s="21" t="s">
        <v>402</v>
      </c>
      <c r="AB5" s="22" t="s">
        <v>613</v>
      </c>
      <c r="AC5" s="22" t="s">
        <v>232</v>
      </c>
      <c r="AD5" s="22" t="s">
        <v>539</v>
      </c>
      <c r="AE5" s="22" t="s">
        <v>572</v>
      </c>
      <c r="AF5" s="22" t="s">
        <v>402</v>
      </c>
      <c r="AG5" s="22" t="s">
        <v>573</v>
      </c>
      <c r="AH5" s="22" t="s">
        <v>574</v>
      </c>
      <c r="AI5" s="22" t="s">
        <v>575</v>
      </c>
      <c r="AJ5" s="22" t="s">
        <v>400</v>
      </c>
      <c r="AK5" s="22" t="s">
        <v>543</v>
      </c>
      <c r="AL5" s="22" t="s">
        <v>214</v>
      </c>
      <c r="AM5" s="22" t="s">
        <v>399</v>
      </c>
      <c r="AN5" s="22" t="s">
        <v>232</v>
      </c>
      <c r="AO5" s="22" t="s">
        <v>398</v>
      </c>
      <c r="AP5" s="22" t="s">
        <v>398</v>
      </c>
      <c r="AQ5" s="22" t="s">
        <v>576</v>
      </c>
      <c r="AR5" s="22" t="s">
        <v>577</v>
      </c>
      <c r="AS5" s="22" t="s">
        <v>578</v>
      </c>
      <c r="AT5" s="22" t="s">
        <v>614</v>
      </c>
      <c r="AU5" s="22" t="s">
        <v>615</v>
      </c>
      <c r="AV5" s="22" t="s">
        <v>616</v>
      </c>
      <c r="AW5" s="22" t="s">
        <v>232</v>
      </c>
      <c r="AX5" s="22" t="s">
        <v>232</v>
      </c>
      <c r="AY5" s="22" t="s">
        <v>232</v>
      </c>
      <c r="AZ5" s="22" t="s">
        <v>232</v>
      </c>
      <c r="BA5" s="22" t="s">
        <v>232</v>
      </c>
      <c r="BB5" s="22" t="s">
        <v>232</v>
      </c>
      <c r="BC5" s="22" t="s">
        <v>232</v>
      </c>
      <c r="BD5" s="22" t="s">
        <v>232</v>
      </c>
      <c r="BE5" s="22" t="s">
        <v>232</v>
      </c>
      <c r="BF5" s="22" t="s">
        <v>232</v>
      </c>
      <c r="BG5" s="22" t="s">
        <v>232</v>
      </c>
      <c r="BH5" s="22" t="s">
        <v>232</v>
      </c>
      <c r="BI5" s="22" t="s">
        <v>594</v>
      </c>
      <c r="BJ5" s="22" t="s">
        <v>603</v>
      </c>
      <c r="BK5" s="22" t="s">
        <v>207</v>
      </c>
      <c r="BL5" s="22" t="s">
        <v>232</v>
      </c>
      <c r="BM5" s="22" t="s">
        <v>539</v>
      </c>
      <c r="BN5" s="22" t="s">
        <v>582</v>
      </c>
      <c r="BO5" s="22" t="s">
        <v>578</v>
      </c>
      <c r="BP5" s="22" t="s">
        <v>615</v>
      </c>
      <c r="BQ5" s="22" t="s">
        <v>610</v>
      </c>
      <c r="BR5" s="22" t="s">
        <v>617</v>
      </c>
      <c r="BS5" s="22" t="s">
        <v>584</v>
      </c>
      <c r="BT5" s="21" t="s">
        <v>618</v>
      </c>
      <c r="BU5" s="21" t="s">
        <v>619</v>
      </c>
    </row>
    <row r="6" spans="1:73" s="21" customFormat="1" ht="72.75" customHeight="1" x14ac:dyDescent="0.25">
      <c r="A6" s="21" t="s">
        <v>353</v>
      </c>
      <c r="B6" s="22" t="s">
        <v>620</v>
      </c>
      <c r="C6" s="26" t="s">
        <v>621</v>
      </c>
      <c r="D6" s="26" t="s">
        <v>538</v>
      </c>
      <c r="E6" s="26" t="s">
        <v>539</v>
      </c>
      <c r="F6" s="21" t="s">
        <v>540</v>
      </c>
      <c r="G6" s="22" t="s">
        <v>207</v>
      </c>
      <c r="H6" s="22" t="s">
        <v>213</v>
      </c>
      <c r="I6" s="26" t="s">
        <v>543</v>
      </c>
      <c r="J6" s="22" t="s">
        <v>589</v>
      </c>
      <c r="K6" s="22" t="s">
        <v>590</v>
      </c>
      <c r="L6" s="22" t="s">
        <v>547</v>
      </c>
      <c r="M6" s="22" t="s">
        <v>207</v>
      </c>
      <c r="N6" s="22" t="s">
        <v>550</v>
      </c>
      <c r="O6" s="22" t="s">
        <v>622</v>
      </c>
      <c r="P6" s="22" t="s">
        <v>623</v>
      </c>
      <c r="Q6" s="22" t="s">
        <v>593</v>
      </c>
      <c r="R6" s="22" t="s">
        <v>594</v>
      </c>
      <c r="S6" s="22" t="s">
        <v>353</v>
      </c>
      <c r="T6" s="22" t="s">
        <v>232</v>
      </c>
      <c r="U6" s="22" t="s">
        <v>595</v>
      </c>
      <c r="V6" s="22" t="s">
        <v>596</v>
      </c>
      <c r="W6" s="22" t="s">
        <v>568</v>
      </c>
      <c r="X6" s="22" t="s">
        <v>589</v>
      </c>
      <c r="Y6" s="22" t="s">
        <v>624</v>
      </c>
      <c r="Z6" s="22" t="s">
        <v>625</v>
      </c>
      <c r="AA6" s="21" t="s">
        <v>402</v>
      </c>
      <c r="AB6" s="22" t="s">
        <v>626</v>
      </c>
      <c r="AC6" s="22" t="s">
        <v>232</v>
      </c>
      <c r="AD6" s="22" t="s">
        <v>539</v>
      </c>
      <c r="AE6" s="22" t="s">
        <v>572</v>
      </c>
      <c r="AF6" s="22" t="s">
        <v>402</v>
      </c>
      <c r="AG6" s="22" t="s">
        <v>573</v>
      </c>
      <c r="AH6" s="22" t="s">
        <v>574</v>
      </c>
      <c r="AI6" s="22" t="s">
        <v>575</v>
      </c>
      <c r="AJ6" s="22" t="s">
        <v>400</v>
      </c>
      <c r="AK6" s="22" t="s">
        <v>543</v>
      </c>
      <c r="AL6" s="22" t="s">
        <v>214</v>
      </c>
      <c r="AM6" s="22" t="s">
        <v>399</v>
      </c>
      <c r="AN6" s="22" t="s">
        <v>232</v>
      </c>
      <c r="AO6" s="22" t="s">
        <v>398</v>
      </c>
      <c r="AP6" s="22" t="s">
        <v>398</v>
      </c>
      <c r="AQ6" s="22" t="s">
        <v>576</v>
      </c>
      <c r="AR6" s="22" t="s">
        <v>577</v>
      </c>
      <c r="AS6" s="22" t="s">
        <v>578</v>
      </c>
      <c r="AT6" s="22" t="s">
        <v>627</v>
      </c>
      <c r="AU6" s="22" t="s">
        <v>628</v>
      </c>
      <c r="AV6" s="22" t="s">
        <v>629</v>
      </c>
      <c r="AW6" s="22" t="s">
        <v>232</v>
      </c>
      <c r="AX6" s="22" t="s">
        <v>232</v>
      </c>
      <c r="AY6" s="22" t="s">
        <v>232</v>
      </c>
      <c r="AZ6" s="22" t="s">
        <v>232</v>
      </c>
      <c r="BA6" s="22" t="s">
        <v>232</v>
      </c>
      <c r="BB6" s="22" t="s">
        <v>232</v>
      </c>
      <c r="BC6" s="22" t="s">
        <v>232</v>
      </c>
      <c r="BD6" s="22" t="s">
        <v>232</v>
      </c>
      <c r="BE6" s="22" t="s">
        <v>232</v>
      </c>
      <c r="BF6" s="22" t="s">
        <v>232</v>
      </c>
      <c r="BG6" s="22" t="s">
        <v>232</v>
      </c>
      <c r="BH6" s="22" t="s">
        <v>232</v>
      </c>
      <c r="BI6" s="22" t="s">
        <v>594</v>
      </c>
      <c r="BJ6" s="22" t="s">
        <v>603</v>
      </c>
      <c r="BK6" s="22" t="s">
        <v>207</v>
      </c>
      <c r="BL6" s="22" t="s">
        <v>232</v>
      </c>
      <c r="BM6" s="22" t="s">
        <v>539</v>
      </c>
      <c r="BN6" s="22" t="s">
        <v>582</v>
      </c>
      <c r="BO6" s="22" t="s">
        <v>578</v>
      </c>
      <c r="BP6" s="22" t="s">
        <v>628</v>
      </c>
      <c r="BQ6" s="22" t="s">
        <v>623</v>
      </c>
      <c r="BR6" s="22" t="s">
        <v>630</v>
      </c>
      <c r="BS6" s="22" t="s">
        <v>584</v>
      </c>
      <c r="BT6" s="21" t="s">
        <v>631</v>
      </c>
      <c r="BU6" s="21" t="s">
        <v>632</v>
      </c>
    </row>
    <row r="7" spans="1:73" s="21" customFormat="1" ht="78" customHeight="1" x14ac:dyDescent="0.25">
      <c r="A7" s="21" t="s">
        <v>512</v>
      </c>
      <c r="B7" s="22" t="s">
        <v>633</v>
      </c>
      <c r="C7" s="26" t="s">
        <v>634</v>
      </c>
      <c r="D7" s="26" t="s">
        <v>538</v>
      </c>
      <c r="E7" s="26" t="s">
        <v>539</v>
      </c>
      <c r="F7" s="21" t="s">
        <v>540</v>
      </c>
      <c r="G7" s="22" t="s">
        <v>635</v>
      </c>
      <c r="H7" s="22" t="s">
        <v>213</v>
      </c>
      <c r="I7" s="26" t="s">
        <v>637</v>
      </c>
      <c r="J7" s="22" t="s">
        <v>638</v>
      </c>
      <c r="K7" s="22" t="s">
        <v>547</v>
      </c>
      <c r="L7" s="22" t="s">
        <v>547</v>
      </c>
      <c r="M7" s="22" t="s">
        <v>207</v>
      </c>
      <c r="N7" s="22" t="s">
        <v>550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2" t="s">
        <v>636</v>
      </c>
      <c r="Z7" s="22" t="s">
        <v>639</v>
      </c>
      <c r="AA7" s="21" t="s">
        <v>402</v>
      </c>
      <c r="AB7" s="22" t="s">
        <v>640</v>
      </c>
      <c r="AC7" s="22" t="s">
        <v>232</v>
      </c>
      <c r="AD7" s="22" t="s">
        <v>539</v>
      </c>
      <c r="AE7" s="22" t="s">
        <v>572</v>
      </c>
      <c r="AF7" s="22" t="s">
        <v>402</v>
      </c>
      <c r="AG7" s="22" t="s">
        <v>641</v>
      </c>
      <c r="AH7" s="22" t="s">
        <v>574</v>
      </c>
      <c r="AI7" s="22" t="s">
        <v>575</v>
      </c>
      <c r="AJ7" s="22" t="s">
        <v>400</v>
      </c>
      <c r="AK7" s="22" t="s">
        <v>637</v>
      </c>
      <c r="AL7" s="22" t="s">
        <v>207</v>
      </c>
      <c r="AM7" s="22" t="s">
        <v>642</v>
      </c>
      <c r="AN7" s="22" t="s">
        <v>232</v>
      </c>
      <c r="AO7" s="22" t="s">
        <v>398</v>
      </c>
      <c r="AP7" s="22" t="s">
        <v>398</v>
      </c>
      <c r="AQ7" s="22" t="s">
        <v>576</v>
      </c>
      <c r="AR7" s="22" t="s">
        <v>232</v>
      </c>
      <c r="AS7" s="22" t="s">
        <v>232</v>
      </c>
      <c r="AT7" s="22" t="s">
        <v>643</v>
      </c>
      <c r="AU7" s="22" t="s">
        <v>644</v>
      </c>
      <c r="AV7" s="22" t="s">
        <v>645</v>
      </c>
      <c r="AW7" s="22" t="s">
        <v>232</v>
      </c>
      <c r="AX7" s="22" t="s">
        <v>232</v>
      </c>
      <c r="AY7" s="22" t="s">
        <v>232</v>
      </c>
      <c r="AZ7" s="22" t="s">
        <v>232</v>
      </c>
      <c r="BA7" s="22" t="s">
        <v>232</v>
      </c>
      <c r="BB7" s="22" t="s">
        <v>232</v>
      </c>
      <c r="BC7" s="22" t="s">
        <v>232</v>
      </c>
      <c r="BD7" s="22" t="s">
        <v>232</v>
      </c>
      <c r="BE7" s="22" t="s">
        <v>232</v>
      </c>
      <c r="BF7" s="22" t="s">
        <v>232</v>
      </c>
      <c r="BG7" s="22" t="s">
        <v>232</v>
      </c>
      <c r="BH7" s="22" t="s">
        <v>232</v>
      </c>
      <c r="BI7" s="23"/>
      <c r="BJ7" s="23"/>
      <c r="BK7" s="22" t="s">
        <v>207</v>
      </c>
      <c r="BL7" s="22" t="s">
        <v>232</v>
      </c>
      <c r="BM7" s="22" t="s">
        <v>539</v>
      </c>
      <c r="BN7" s="22" t="s">
        <v>582</v>
      </c>
      <c r="BO7" s="22" t="s">
        <v>232</v>
      </c>
      <c r="BP7" s="22" t="s">
        <v>644</v>
      </c>
      <c r="BQ7" s="22" t="s">
        <v>646</v>
      </c>
      <c r="BR7" s="22" t="s">
        <v>645</v>
      </c>
      <c r="BS7" s="22" t="s">
        <v>584</v>
      </c>
      <c r="BT7" s="21" t="s">
        <v>647</v>
      </c>
      <c r="BU7" s="21" t="s">
        <v>648</v>
      </c>
    </row>
  </sheetData>
  <mergeCells count="22">
    <mergeCell ref="A1:A2"/>
    <mergeCell ref="B1:E1"/>
    <mergeCell ref="F1:F2"/>
    <mergeCell ref="G1:G2"/>
    <mergeCell ref="H1:H2"/>
    <mergeCell ref="I1:I2"/>
    <mergeCell ref="J1:J2"/>
    <mergeCell ref="K1:K2"/>
    <mergeCell ref="L1:L2"/>
    <mergeCell ref="N1:N2"/>
    <mergeCell ref="Y1:Y2"/>
    <mergeCell ref="Z1:Z2"/>
    <mergeCell ref="AA1:AA2"/>
    <mergeCell ref="M1:M2"/>
    <mergeCell ref="BT1:BU1"/>
    <mergeCell ref="O1:Q1"/>
    <mergeCell ref="R1:R2"/>
    <mergeCell ref="S1:X1"/>
    <mergeCell ref="AB1:AB2"/>
    <mergeCell ref="AC1:AV1"/>
    <mergeCell ref="AW1:BH1"/>
    <mergeCell ref="BK1:BS1"/>
  </mergeCell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936B-B996-44F4-AC4B-61A6CB16DFB1}">
  <dimension ref="A1:AZ7"/>
  <sheetViews>
    <sheetView zoomScaleNormal="10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AZ7" sqref="AZ7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42.140625" style="29" customWidth="1"/>
    <col min="7" max="7" width="9" style="28" customWidth="1"/>
    <col min="8" max="8" width="10.42578125" style="22" customWidth="1"/>
    <col min="9" max="9" width="15" style="28" customWidth="1"/>
    <col min="10" max="10" width="10.7109375" style="29" customWidth="1"/>
    <col min="11" max="11" width="11.28515625" style="29" customWidth="1"/>
    <col min="12" max="12" width="12.28515625" style="22" customWidth="1"/>
    <col min="13" max="13" width="13.85546875" style="22" customWidth="1"/>
    <col min="14" max="14" width="21" style="29" customWidth="1"/>
    <col min="15" max="15" width="48.85546875" style="29" customWidth="1"/>
    <col min="16" max="16" width="15.5703125" style="29" customWidth="1"/>
    <col min="17" max="17" width="11.140625" style="29" customWidth="1"/>
    <col min="18" max="18" width="10.42578125" style="29" customWidth="1"/>
    <col min="19" max="19" width="14" style="29" customWidth="1"/>
    <col min="20" max="20" width="42" style="29" customWidth="1"/>
    <col min="21" max="21" width="17.85546875" style="29" customWidth="1"/>
    <col min="22" max="22" width="29.28515625" style="29" customWidth="1"/>
    <col min="23" max="23" width="21" style="29" customWidth="1"/>
    <col min="24" max="24" width="28" style="29" customWidth="1"/>
    <col min="25" max="26" width="21" style="29" customWidth="1"/>
    <col min="27" max="28" width="20" style="29" customWidth="1"/>
    <col min="29" max="32" width="10.5703125" style="29" customWidth="1"/>
    <col min="33" max="33" width="14.42578125" style="29" customWidth="1"/>
    <col min="34" max="34" width="10.5703125" style="29" customWidth="1"/>
    <col min="35" max="35" width="35.85546875" style="29" customWidth="1"/>
    <col min="36" max="37" width="6.7109375" style="29" customWidth="1"/>
    <col min="38" max="40" width="12.7109375" style="29" customWidth="1"/>
    <col min="41" max="41" width="5.5703125" style="29" customWidth="1"/>
    <col min="42" max="43" width="12.7109375" style="29" customWidth="1"/>
    <col min="44" max="45" width="9.5703125" style="29" customWidth="1"/>
    <col min="46" max="47" width="11.42578125" style="29" customWidth="1"/>
    <col min="48" max="48" width="16" style="29" customWidth="1"/>
    <col min="49" max="49" width="12.140625" style="28" customWidth="1"/>
    <col min="50" max="50" width="41.42578125" style="28" customWidth="1"/>
    <col min="51" max="51" width="36.28515625" style="28" customWidth="1"/>
    <col min="52" max="52" width="67.140625" style="28" customWidth="1"/>
    <col min="53" max="16384" width="9.140625" style="28"/>
  </cols>
  <sheetData>
    <row r="1" spans="1:52" s="3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654</v>
      </c>
      <c r="H1" s="86"/>
      <c r="I1" s="86"/>
      <c r="J1" s="86"/>
      <c r="K1" s="86"/>
      <c r="L1" s="86"/>
      <c r="M1" s="86"/>
      <c r="N1" s="86"/>
      <c r="O1" s="86" t="s">
        <v>734</v>
      </c>
      <c r="P1" s="86"/>
      <c r="Q1" s="86"/>
      <c r="R1" s="86"/>
      <c r="S1" s="86"/>
      <c r="T1" s="86" t="s">
        <v>736</v>
      </c>
      <c r="U1" s="86"/>
      <c r="V1" s="86"/>
      <c r="W1" s="86"/>
      <c r="X1" s="86"/>
      <c r="Y1" s="86"/>
      <c r="Z1" s="86"/>
      <c r="AA1" s="86" t="s">
        <v>707</v>
      </c>
      <c r="AB1" s="86" t="s">
        <v>709</v>
      </c>
      <c r="AC1" s="86" t="s">
        <v>0</v>
      </c>
      <c r="AD1" s="86" t="s">
        <v>376</v>
      </c>
      <c r="AE1" s="86" t="s">
        <v>1</v>
      </c>
      <c r="AF1" s="86" t="s">
        <v>683</v>
      </c>
      <c r="AG1" s="86" t="s">
        <v>712</v>
      </c>
      <c r="AH1" s="86" t="s">
        <v>684</v>
      </c>
      <c r="AI1" s="86" t="s">
        <v>686</v>
      </c>
      <c r="AJ1" s="86" t="s">
        <v>688</v>
      </c>
      <c r="AK1" s="86" t="s">
        <v>689</v>
      </c>
      <c r="AL1" s="86" t="s">
        <v>691</v>
      </c>
      <c r="AM1" s="86" t="s">
        <v>693</v>
      </c>
      <c r="AN1" s="86" t="s">
        <v>695</v>
      </c>
      <c r="AO1" s="86" t="s">
        <v>718</v>
      </c>
      <c r="AP1" s="86" t="s">
        <v>717</v>
      </c>
      <c r="AQ1" s="86" t="s">
        <v>719</v>
      </c>
      <c r="AR1" s="86" t="s">
        <v>721</v>
      </c>
      <c r="AS1" s="86" t="s">
        <v>722</v>
      </c>
      <c r="AT1" s="86" t="s">
        <v>723</v>
      </c>
      <c r="AU1" s="86" t="s">
        <v>724</v>
      </c>
      <c r="AV1" s="91" t="s">
        <v>763</v>
      </c>
      <c r="AW1" s="95" t="s">
        <v>55</v>
      </c>
      <c r="AX1" s="86" t="s">
        <v>56</v>
      </c>
      <c r="AY1" s="86" t="s">
        <v>184</v>
      </c>
      <c r="AZ1" s="86"/>
    </row>
    <row r="2" spans="1:52" s="31" customFormat="1" ht="30.75" customHeight="1" thickBot="1" x14ac:dyDescent="0.3">
      <c r="A2" s="90"/>
      <c r="B2" s="16" t="s">
        <v>4</v>
      </c>
      <c r="C2" s="16" t="s">
        <v>2</v>
      </c>
      <c r="D2" s="16" t="s">
        <v>5</v>
      </c>
      <c r="E2" s="16" t="s">
        <v>6</v>
      </c>
      <c r="F2" s="90"/>
      <c r="G2" s="16" t="s">
        <v>655</v>
      </c>
      <c r="H2" s="16" t="s">
        <v>656</v>
      </c>
      <c r="I2" s="16" t="s">
        <v>43</v>
      </c>
      <c r="J2" s="16" t="s">
        <v>1</v>
      </c>
      <c r="K2" s="16" t="s">
        <v>657</v>
      </c>
      <c r="L2" s="16" t="s">
        <v>658</v>
      </c>
      <c r="M2" s="16" t="s">
        <v>659</v>
      </c>
      <c r="N2" s="16" t="s">
        <v>660</v>
      </c>
      <c r="O2" s="16" t="s">
        <v>735</v>
      </c>
      <c r="P2" s="16" t="s">
        <v>686</v>
      </c>
      <c r="Q2" s="16" t="s">
        <v>717</v>
      </c>
      <c r="R2" s="16" t="s">
        <v>724</v>
      </c>
      <c r="S2" s="16" t="s">
        <v>712</v>
      </c>
      <c r="T2" s="16" t="s">
        <v>735</v>
      </c>
      <c r="U2" s="16" t="s">
        <v>739</v>
      </c>
      <c r="V2" s="16" t="s">
        <v>740</v>
      </c>
      <c r="W2" s="16" t="s">
        <v>741</v>
      </c>
      <c r="X2" s="16" t="s">
        <v>742</v>
      </c>
      <c r="Y2" s="16" t="s">
        <v>707</v>
      </c>
      <c r="Z2" s="16" t="s">
        <v>709</v>
      </c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2"/>
      <c r="AW2" s="96"/>
      <c r="AX2" s="90"/>
      <c r="AY2" s="16" t="s">
        <v>154</v>
      </c>
      <c r="AZ2" s="16" t="s">
        <v>155</v>
      </c>
    </row>
    <row r="3" spans="1:52" s="21" customFormat="1" ht="80.25" customHeight="1" thickTop="1" x14ac:dyDescent="0.25">
      <c r="A3" s="21" t="s">
        <v>207</v>
      </c>
      <c r="B3" s="22" t="s">
        <v>649</v>
      </c>
      <c r="C3" s="21" t="s">
        <v>650</v>
      </c>
      <c r="D3" s="21" t="s">
        <v>651</v>
      </c>
      <c r="E3" s="21" t="s">
        <v>652</v>
      </c>
      <c r="F3" s="22" t="s">
        <v>653</v>
      </c>
      <c r="G3" s="21" t="s">
        <v>661</v>
      </c>
      <c r="H3" s="22" t="s">
        <v>662</v>
      </c>
      <c r="I3" s="21" t="s">
        <v>663</v>
      </c>
      <c r="J3" s="22" t="s">
        <v>664</v>
      </c>
      <c r="K3" s="22" t="s">
        <v>665</v>
      </c>
      <c r="L3" s="22" t="s">
        <v>666</v>
      </c>
      <c r="M3" s="22" t="s">
        <v>667</v>
      </c>
      <c r="N3" s="22" t="s">
        <v>668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1" t="s">
        <v>669</v>
      </c>
      <c r="AX3" s="25" t="s">
        <v>670</v>
      </c>
      <c r="AY3" s="21" t="s">
        <v>671</v>
      </c>
      <c r="AZ3" s="21" t="s">
        <v>672</v>
      </c>
    </row>
    <row r="4" spans="1:52" s="21" customFormat="1" ht="72" customHeight="1" x14ac:dyDescent="0.25">
      <c r="A4" s="21" t="s">
        <v>214</v>
      </c>
      <c r="B4" s="22" t="s">
        <v>673</v>
      </c>
      <c r="C4" s="21" t="s">
        <v>674</v>
      </c>
      <c r="D4" s="21" t="s">
        <v>651</v>
      </c>
      <c r="E4" s="21" t="s">
        <v>652</v>
      </c>
      <c r="F4" s="22" t="s">
        <v>653</v>
      </c>
      <c r="G4" s="21" t="s">
        <v>661</v>
      </c>
      <c r="H4" s="22" t="s">
        <v>662</v>
      </c>
      <c r="I4" s="21" t="s">
        <v>663</v>
      </c>
      <c r="J4" s="22" t="s">
        <v>675</v>
      </c>
      <c r="K4" s="22" t="s">
        <v>676</v>
      </c>
      <c r="L4" s="22" t="s">
        <v>677</v>
      </c>
      <c r="M4" s="22" t="s">
        <v>678</v>
      </c>
      <c r="N4" s="22" t="s">
        <v>679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2" t="s">
        <v>680</v>
      </c>
      <c r="AD4" s="22" t="s">
        <v>681</v>
      </c>
      <c r="AE4" s="22" t="s">
        <v>682</v>
      </c>
      <c r="AF4" s="22" t="s">
        <v>207</v>
      </c>
      <c r="AG4" s="23"/>
      <c r="AH4" s="22" t="s">
        <v>685</v>
      </c>
      <c r="AI4" s="22" t="s">
        <v>687</v>
      </c>
      <c r="AJ4" s="22" t="s">
        <v>207</v>
      </c>
      <c r="AK4" s="22" t="s">
        <v>690</v>
      </c>
      <c r="AL4" s="22" t="s">
        <v>692</v>
      </c>
      <c r="AM4" s="22" t="s">
        <v>694</v>
      </c>
      <c r="AN4" s="22" t="s">
        <v>207</v>
      </c>
      <c r="AO4" s="23"/>
      <c r="AP4" s="23"/>
      <c r="AQ4" s="23"/>
      <c r="AR4" s="23"/>
      <c r="AS4" s="23"/>
      <c r="AT4" s="23"/>
      <c r="AU4" s="23"/>
      <c r="AV4" s="23"/>
      <c r="AW4" s="21" t="s">
        <v>669</v>
      </c>
      <c r="AX4" s="22" t="s">
        <v>696</v>
      </c>
      <c r="AY4" s="21" t="s">
        <v>697</v>
      </c>
      <c r="AZ4" s="21" t="s">
        <v>698</v>
      </c>
    </row>
    <row r="5" spans="1:52" s="21" customFormat="1" ht="75.75" customHeight="1" x14ac:dyDescent="0.25">
      <c r="A5" s="21" t="s">
        <v>213</v>
      </c>
      <c r="B5" s="22" t="s">
        <v>699</v>
      </c>
      <c r="C5" s="21" t="s">
        <v>700</v>
      </c>
      <c r="D5" s="21" t="s">
        <v>651</v>
      </c>
      <c r="E5" s="21" t="s">
        <v>652</v>
      </c>
      <c r="F5" s="22" t="s">
        <v>653</v>
      </c>
      <c r="G5" s="22" t="s">
        <v>661</v>
      </c>
      <c r="H5" s="22" t="s">
        <v>701</v>
      </c>
      <c r="I5" s="21" t="s">
        <v>663</v>
      </c>
      <c r="J5" s="22" t="s">
        <v>702</v>
      </c>
      <c r="K5" s="22" t="s">
        <v>703</v>
      </c>
      <c r="L5" s="22" t="s">
        <v>704</v>
      </c>
      <c r="M5" s="22" t="s">
        <v>705</v>
      </c>
      <c r="N5" s="22" t="s">
        <v>706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2" t="s">
        <v>708</v>
      </c>
      <c r="AB5" s="22" t="s">
        <v>708</v>
      </c>
      <c r="AC5" s="22" t="s">
        <v>710</v>
      </c>
      <c r="AD5" s="23"/>
      <c r="AE5" s="22" t="s">
        <v>711</v>
      </c>
      <c r="AF5" s="22" t="s">
        <v>207</v>
      </c>
      <c r="AG5" s="22" t="s">
        <v>713</v>
      </c>
      <c r="AH5" s="22" t="s">
        <v>757</v>
      </c>
      <c r="AI5" s="22" t="s">
        <v>714</v>
      </c>
      <c r="AJ5" s="22" t="s">
        <v>207</v>
      </c>
      <c r="AK5" s="22" t="s">
        <v>512</v>
      </c>
      <c r="AL5" s="22" t="s">
        <v>715</v>
      </c>
      <c r="AM5" s="22" t="s">
        <v>716</v>
      </c>
      <c r="AN5" s="22" t="s">
        <v>207</v>
      </c>
      <c r="AO5" s="22" t="s">
        <v>207</v>
      </c>
      <c r="AP5" s="22" t="s">
        <v>550</v>
      </c>
      <c r="AQ5" s="22" t="s">
        <v>720</v>
      </c>
      <c r="AR5" s="22" t="s">
        <v>720</v>
      </c>
      <c r="AS5" s="22" t="s">
        <v>720</v>
      </c>
      <c r="AT5" s="22" t="s">
        <v>720</v>
      </c>
      <c r="AU5" s="22" t="s">
        <v>307</v>
      </c>
      <c r="AV5" s="23"/>
      <c r="AW5" s="21" t="s">
        <v>669</v>
      </c>
      <c r="AX5" s="22" t="s">
        <v>725</v>
      </c>
      <c r="AY5" s="21" t="s">
        <v>726</v>
      </c>
      <c r="AZ5" s="21" t="s">
        <v>727</v>
      </c>
    </row>
    <row r="6" spans="1:52" s="21" customFormat="1" ht="72.75" customHeight="1" x14ac:dyDescent="0.25">
      <c r="A6" s="21" t="s">
        <v>353</v>
      </c>
      <c r="B6" s="22" t="s">
        <v>728</v>
      </c>
      <c r="C6" s="26" t="s">
        <v>729</v>
      </c>
      <c r="D6" s="26" t="s">
        <v>651</v>
      </c>
      <c r="E6" s="26" t="s">
        <v>652</v>
      </c>
      <c r="F6" s="22" t="s">
        <v>653</v>
      </c>
      <c r="G6" s="22" t="s">
        <v>661</v>
      </c>
      <c r="H6" s="22" t="s">
        <v>701</v>
      </c>
      <c r="I6" s="26" t="s">
        <v>663</v>
      </c>
      <c r="J6" s="22" t="s">
        <v>730</v>
      </c>
      <c r="K6" s="22" t="s">
        <v>731</v>
      </c>
      <c r="L6" s="22" t="s">
        <v>732</v>
      </c>
      <c r="M6" s="22" t="s">
        <v>733</v>
      </c>
      <c r="N6" s="22" t="s">
        <v>706</v>
      </c>
      <c r="O6" s="33" t="s">
        <v>737</v>
      </c>
      <c r="P6" s="22" t="s">
        <v>714</v>
      </c>
      <c r="Q6" s="22" t="s">
        <v>232</v>
      </c>
      <c r="R6" s="22" t="s">
        <v>738</v>
      </c>
      <c r="S6" s="22" t="s">
        <v>713</v>
      </c>
      <c r="T6" s="33" t="s">
        <v>743</v>
      </c>
      <c r="U6" s="22" t="s">
        <v>744</v>
      </c>
      <c r="V6" s="22" t="s">
        <v>745</v>
      </c>
      <c r="W6" s="22" t="s">
        <v>744</v>
      </c>
      <c r="X6" s="22" t="s">
        <v>746</v>
      </c>
      <c r="Y6" s="22" t="s">
        <v>747</v>
      </c>
      <c r="Z6" s="22" t="s">
        <v>747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1" t="s">
        <v>669</v>
      </c>
      <c r="AX6" s="22" t="s">
        <v>748</v>
      </c>
      <c r="AY6" s="21" t="s">
        <v>749</v>
      </c>
      <c r="AZ6" s="21" t="s">
        <v>750</v>
      </c>
    </row>
    <row r="7" spans="1:52" s="21" customFormat="1" ht="78" customHeight="1" x14ac:dyDescent="0.25">
      <c r="A7" s="21" t="s">
        <v>512</v>
      </c>
      <c r="B7" s="22" t="s">
        <v>751</v>
      </c>
      <c r="C7" s="26" t="s">
        <v>729</v>
      </c>
      <c r="D7" s="26" t="s">
        <v>651</v>
      </c>
      <c r="E7" s="26" t="s">
        <v>652</v>
      </c>
      <c r="F7" s="22" t="s">
        <v>653</v>
      </c>
      <c r="G7" s="22" t="s">
        <v>661</v>
      </c>
      <c r="H7" s="22" t="s">
        <v>232</v>
      </c>
      <c r="I7" s="26" t="s">
        <v>663</v>
      </c>
      <c r="J7" s="22" t="s">
        <v>752</v>
      </c>
      <c r="K7" s="22" t="s">
        <v>753</v>
      </c>
      <c r="L7" s="22" t="s">
        <v>754</v>
      </c>
      <c r="M7" s="22" t="s">
        <v>755</v>
      </c>
      <c r="N7" s="22" t="s">
        <v>706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2" t="s">
        <v>760</v>
      </c>
      <c r="AB7" s="22" t="s">
        <v>761</v>
      </c>
      <c r="AC7" s="22" t="s">
        <v>759</v>
      </c>
      <c r="AD7" s="23"/>
      <c r="AE7" s="22" t="s">
        <v>762</v>
      </c>
      <c r="AF7" s="22" t="s">
        <v>207</v>
      </c>
      <c r="AG7" s="22" t="s">
        <v>713</v>
      </c>
      <c r="AH7" s="22" t="s">
        <v>756</v>
      </c>
      <c r="AI7" s="22" t="s">
        <v>758</v>
      </c>
      <c r="AJ7" s="22" t="s">
        <v>207</v>
      </c>
      <c r="AK7" s="22" t="s">
        <v>232</v>
      </c>
      <c r="AL7" s="22" t="s">
        <v>232</v>
      </c>
      <c r="AM7" s="22" t="s">
        <v>232</v>
      </c>
      <c r="AN7" s="22" t="s">
        <v>232</v>
      </c>
      <c r="AO7" s="22" t="s">
        <v>232</v>
      </c>
      <c r="AP7" s="22" t="s">
        <v>550</v>
      </c>
      <c r="AQ7" s="22" t="s">
        <v>720</v>
      </c>
      <c r="AR7" s="22" t="s">
        <v>720</v>
      </c>
      <c r="AS7" s="23"/>
      <c r="AT7" s="23"/>
      <c r="AU7" s="23"/>
      <c r="AV7" s="22" t="s">
        <v>764</v>
      </c>
      <c r="AW7" s="21" t="s">
        <v>669</v>
      </c>
      <c r="AX7" s="22" t="s">
        <v>765</v>
      </c>
      <c r="AY7" s="21" t="s">
        <v>766</v>
      </c>
      <c r="AZ7" s="21" t="s">
        <v>767</v>
      </c>
    </row>
  </sheetData>
  <mergeCells count="31">
    <mergeCell ref="A1:A2"/>
    <mergeCell ref="B1:E1"/>
    <mergeCell ref="F1:F2"/>
    <mergeCell ref="AY1:AZ1"/>
    <mergeCell ref="G1:N1"/>
    <mergeCell ref="AC1:AC2"/>
    <mergeCell ref="AD1:AD2"/>
    <mergeCell ref="AE1:AE2"/>
    <mergeCell ref="AH1:AH2"/>
    <mergeCell ref="AI1:AI2"/>
    <mergeCell ref="AF1:AF2"/>
    <mergeCell ref="AN1:AN2"/>
    <mergeCell ref="AW1:AW2"/>
    <mergeCell ref="AX1:AX2"/>
    <mergeCell ref="AJ1:AJ2"/>
    <mergeCell ref="AK1:AK2"/>
    <mergeCell ref="O1:S1"/>
    <mergeCell ref="T1:Z1"/>
    <mergeCell ref="AV1:AV2"/>
    <mergeCell ref="AG1:AG2"/>
    <mergeCell ref="AP1:AP2"/>
    <mergeCell ref="AO1:AO2"/>
    <mergeCell ref="AQ1:AQ2"/>
    <mergeCell ref="AR1:AR2"/>
    <mergeCell ref="AS1:AS2"/>
    <mergeCell ref="AB1:AB2"/>
    <mergeCell ref="AL1:AL2"/>
    <mergeCell ref="AM1:AM2"/>
    <mergeCell ref="AA1:AA2"/>
    <mergeCell ref="AT1:AT2"/>
    <mergeCell ref="AU1:AU2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05E-B274-49CA-A3DB-A53814244736}">
  <dimension ref="A1:AS7"/>
  <sheetViews>
    <sheetView zoomScaleNormal="10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AS7" sqref="AS7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6.42578125" style="29" customWidth="1"/>
    <col min="7" max="7" width="9" style="28" customWidth="1"/>
    <col min="8" max="8" width="10.42578125" style="22" customWidth="1"/>
    <col min="9" max="9" width="15" style="28" customWidth="1"/>
    <col min="10" max="10" width="7.7109375" style="29" customWidth="1"/>
    <col min="11" max="13" width="12.85546875" style="29" customWidth="1"/>
    <col min="14" max="14" width="17.28515625" style="29" customWidth="1"/>
    <col min="15" max="15" width="15.42578125" style="29" customWidth="1"/>
    <col min="16" max="17" width="15" style="29" customWidth="1"/>
    <col min="18" max="19" width="21.42578125" style="29" customWidth="1"/>
    <col min="20" max="20" width="15.7109375" style="29" customWidth="1"/>
    <col min="21" max="21" width="24" style="29" customWidth="1"/>
    <col min="22" max="22" width="12.140625" style="28" customWidth="1"/>
    <col min="23" max="23" width="41.42578125" style="28" customWidth="1"/>
    <col min="24" max="25" width="17" style="28" customWidth="1"/>
    <col min="26" max="26" width="9.42578125" style="28" customWidth="1"/>
    <col min="27" max="27" width="17.5703125" style="28" customWidth="1"/>
    <col min="28" max="30" width="10" style="28" customWidth="1"/>
    <col min="31" max="31" width="7.5703125" style="28" customWidth="1"/>
    <col min="32" max="33" width="11.140625" style="28" customWidth="1"/>
    <col min="34" max="34" width="6.140625" style="28" customWidth="1"/>
    <col min="35" max="36" width="11.85546875" style="28" customWidth="1"/>
    <col min="37" max="37" width="24.42578125" style="28" customWidth="1"/>
    <col min="38" max="38" width="16" style="28" customWidth="1"/>
    <col min="39" max="43" width="11.85546875" style="28" customWidth="1"/>
    <col min="44" max="44" width="36.28515625" style="28" customWidth="1"/>
    <col min="45" max="45" width="67.140625" style="28" customWidth="1"/>
    <col min="46" max="16384" width="9.140625" style="28"/>
  </cols>
  <sheetData>
    <row r="1" spans="1:45" s="3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773</v>
      </c>
      <c r="H1" s="86" t="s">
        <v>775</v>
      </c>
      <c r="I1" s="86" t="s">
        <v>777</v>
      </c>
      <c r="J1" s="86" t="s">
        <v>779</v>
      </c>
      <c r="K1" s="91" t="s">
        <v>376</v>
      </c>
      <c r="L1" s="91" t="s">
        <v>828</v>
      </c>
      <c r="M1" s="91" t="s">
        <v>829</v>
      </c>
      <c r="N1" s="91" t="s">
        <v>707</v>
      </c>
      <c r="O1" s="91" t="s">
        <v>831</v>
      </c>
      <c r="P1" s="91" t="s">
        <v>0</v>
      </c>
      <c r="Q1" s="91" t="s">
        <v>1</v>
      </c>
      <c r="R1" s="91" t="s">
        <v>833</v>
      </c>
      <c r="S1" s="91" t="s">
        <v>835</v>
      </c>
      <c r="T1" s="91" t="s">
        <v>836</v>
      </c>
      <c r="U1" s="91" t="s">
        <v>859</v>
      </c>
      <c r="V1" s="95" t="s">
        <v>55</v>
      </c>
      <c r="W1" s="86" t="s">
        <v>56</v>
      </c>
      <c r="X1" s="91" t="s">
        <v>813</v>
      </c>
      <c r="Y1" s="91" t="s">
        <v>839</v>
      </c>
      <c r="Z1" s="86" t="s">
        <v>781</v>
      </c>
      <c r="AA1" s="86" t="s">
        <v>783</v>
      </c>
      <c r="AB1" s="86" t="s">
        <v>784</v>
      </c>
      <c r="AC1" s="86" t="s">
        <v>785</v>
      </c>
      <c r="AD1" s="86" t="s">
        <v>787</v>
      </c>
      <c r="AE1" s="86" t="s">
        <v>688</v>
      </c>
      <c r="AF1" s="86" t="s">
        <v>788</v>
      </c>
      <c r="AG1" s="86" t="s">
        <v>789</v>
      </c>
      <c r="AH1" s="86" t="s">
        <v>791</v>
      </c>
      <c r="AI1" s="86" t="s">
        <v>792</v>
      </c>
      <c r="AJ1" s="86" t="s">
        <v>794</v>
      </c>
      <c r="AK1" s="86" t="s">
        <v>796</v>
      </c>
      <c r="AL1" s="86"/>
      <c r="AM1" s="86"/>
      <c r="AN1" s="86"/>
      <c r="AO1" s="86"/>
      <c r="AP1" s="86"/>
      <c r="AQ1" s="86"/>
      <c r="AR1" s="86" t="s">
        <v>184</v>
      </c>
      <c r="AS1" s="86"/>
    </row>
    <row r="2" spans="1:45" s="31" customFormat="1" ht="30.75" customHeight="1" thickBot="1" x14ac:dyDescent="0.3">
      <c r="A2" s="90"/>
      <c r="B2" s="16" t="s">
        <v>4</v>
      </c>
      <c r="C2" s="16" t="s">
        <v>2</v>
      </c>
      <c r="D2" s="16" t="s">
        <v>5</v>
      </c>
      <c r="E2" s="16" t="s">
        <v>6</v>
      </c>
      <c r="F2" s="90"/>
      <c r="G2" s="90"/>
      <c r="H2" s="90"/>
      <c r="I2" s="90"/>
      <c r="J2" s="90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6"/>
      <c r="W2" s="90"/>
      <c r="X2" s="92"/>
      <c r="Y2" s="92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16" t="s">
        <v>4</v>
      </c>
      <c r="AL2" s="16" t="s">
        <v>5</v>
      </c>
      <c r="AM2" s="16" t="s">
        <v>797</v>
      </c>
      <c r="AN2" s="16" t="s">
        <v>798</v>
      </c>
      <c r="AO2" s="16" t="s">
        <v>820</v>
      </c>
      <c r="AP2" s="16" t="s">
        <v>799</v>
      </c>
      <c r="AQ2" s="16" t="s">
        <v>800</v>
      </c>
      <c r="AR2" s="16" t="s">
        <v>154</v>
      </c>
      <c r="AS2" s="16" t="s">
        <v>155</v>
      </c>
    </row>
    <row r="3" spans="1:45" s="21" customFormat="1" ht="80.25" customHeight="1" thickTop="1" x14ac:dyDescent="0.25">
      <c r="A3" s="21" t="s">
        <v>207</v>
      </c>
      <c r="B3" s="22" t="s">
        <v>768</v>
      </c>
      <c r="C3" s="21" t="s">
        <v>769</v>
      </c>
      <c r="D3" s="21" t="s">
        <v>770</v>
      </c>
      <c r="E3" s="21" t="s">
        <v>771</v>
      </c>
      <c r="F3" s="22" t="s">
        <v>772</v>
      </c>
      <c r="G3" s="21" t="s">
        <v>774</v>
      </c>
      <c r="H3" s="22" t="s">
        <v>776</v>
      </c>
      <c r="I3" s="21" t="s">
        <v>778</v>
      </c>
      <c r="J3" s="22" t="s">
        <v>207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1" t="s">
        <v>669</v>
      </c>
      <c r="W3" s="25" t="s">
        <v>780</v>
      </c>
      <c r="X3" s="32"/>
      <c r="Y3" s="32"/>
      <c r="Z3" s="25" t="s">
        <v>782</v>
      </c>
      <c r="AA3" s="25" t="s">
        <v>782</v>
      </c>
      <c r="AB3" s="25" t="s">
        <v>782</v>
      </c>
      <c r="AC3" s="25" t="s">
        <v>786</v>
      </c>
      <c r="AD3" s="25" t="s">
        <v>782</v>
      </c>
      <c r="AE3" s="25" t="s">
        <v>207</v>
      </c>
      <c r="AF3" s="25" t="s">
        <v>782</v>
      </c>
      <c r="AG3" s="25" t="s">
        <v>790</v>
      </c>
      <c r="AH3" s="25" t="s">
        <v>232</v>
      </c>
      <c r="AI3" s="25" t="s">
        <v>793</v>
      </c>
      <c r="AJ3" s="25" t="s">
        <v>795</v>
      </c>
      <c r="AK3" s="25" t="s">
        <v>801</v>
      </c>
      <c r="AL3" s="25" t="s">
        <v>802</v>
      </c>
      <c r="AM3" s="25" t="s">
        <v>803</v>
      </c>
      <c r="AN3" s="25" t="s">
        <v>207</v>
      </c>
      <c r="AO3" s="32"/>
      <c r="AP3" s="25" t="s">
        <v>207</v>
      </c>
      <c r="AQ3" s="25" t="s">
        <v>804</v>
      </c>
      <c r="AR3" s="21" t="s">
        <v>805</v>
      </c>
      <c r="AS3" s="21" t="s">
        <v>806</v>
      </c>
    </row>
    <row r="4" spans="1:45" s="21" customFormat="1" ht="72" customHeight="1" x14ac:dyDescent="0.25">
      <c r="A4" s="21" t="s">
        <v>214</v>
      </c>
      <c r="B4" s="22" t="s">
        <v>807</v>
      </c>
      <c r="C4" s="21" t="s">
        <v>808</v>
      </c>
      <c r="D4" s="21" t="s">
        <v>770</v>
      </c>
      <c r="E4" s="21" t="s">
        <v>771</v>
      </c>
      <c r="F4" s="22" t="s">
        <v>772</v>
      </c>
      <c r="G4" s="21" t="s">
        <v>774</v>
      </c>
      <c r="H4" s="22" t="s">
        <v>720</v>
      </c>
      <c r="I4" s="21" t="s">
        <v>809</v>
      </c>
      <c r="J4" s="22" t="s">
        <v>207</v>
      </c>
      <c r="K4" s="22" t="s">
        <v>681</v>
      </c>
      <c r="L4" s="23"/>
      <c r="M4" s="23"/>
      <c r="N4" s="22" t="s">
        <v>810</v>
      </c>
      <c r="O4" s="23"/>
      <c r="P4" s="22" t="s">
        <v>811</v>
      </c>
      <c r="Q4" s="23"/>
      <c r="R4" s="23"/>
      <c r="S4" s="23"/>
      <c r="T4" s="23"/>
      <c r="U4" s="23"/>
      <c r="V4" s="21" t="s">
        <v>669</v>
      </c>
      <c r="W4" s="22" t="s">
        <v>812</v>
      </c>
      <c r="X4" s="22" t="s">
        <v>814</v>
      </c>
      <c r="Y4" s="23"/>
      <c r="Z4" s="22" t="s">
        <v>782</v>
      </c>
      <c r="AA4" s="22" t="s">
        <v>782</v>
      </c>
      <c r="AB4" s="22" t="s">
        <v>782</v>
      </c>
      <c r="AC4" s="22" t="s">
        <v>786</v>
      </c>
      <c r="AD4" s="22" t="s">
        <v>782</v>
      </c>
      <c r="AE4" s="22" t="s">
        <v>207</v>
      </c>
      <c r="AF4" s="22" t="s">
        <v>782</v>
      </c>
      <c r="AG4" s="22" t="s">
        <v>815</v>
      </c>
      <c r="AH4" s="22" t="s">
        <v>232</v>
      </c>
      <c r="AI4" s="22" t="s">
        <v>816</v>
      </c>
      <c r="AJ4" s="22" t="s">
        <v>782</v>
      </c>
      <c r="AK4" s="22" t="s">
        <v>817</v>
      </c>
      <c r="AL4" s="22" t="s">
        <v>818</v>
      </c>
      <c r="AM4" s="22" t="s">
        <v>819</v>
      </c>
      <c r="AN4" s="22" t="s">
        <v>207</v>
      </c>
      <c r="AO4" s="22" t="s">
        <v>207</v>
      </c>
      <c r="AP4" s="22" t="s">
        <v>207</v>
      </c>
      <c r="AQ4" s="22" t="s">
        <v>821</v>
      </c>
      <c r="AR4" s="21" t="s">
        <v>822</v>
      </c>
      <c r="AS4" s="21" t="s">
        <v>823</v>
      </c>
    </row>
    <row r="5" spans="1:45" s="21" customFormat="1" ht="75.75" customHeight="1" x14ac:dyDescent="0.25">
      <c r="A5" s="21" t="s">
        <v>213</v>
      </c>
      <c r="B5" s="22" t="s">
        <v>824</v>
      </c>
      <c r="C5" s="21" t="s">
        <v>825</v>
      </c>
      <c r="D5" s="21" t="s">
        <v>770</v>
      </c>
      <c r="E5" s="21" t="s">
        <v>771</v>
      </c>
      <c r="F5" s="22" t="s">
        <v>772</v>
      </c>
      <c r="G5" s="22" t="s">
        <v>826</v>
      </c>
      <c r="H5" s="22" t="s">
        <v>720</v>
      </c>
      <c r="I5" s="22" t="s">
        <v>827</v>
      </c>
      <c r="J5" s="22" t="s">
        <v>207</v>
      </c>
      <c r="K5" s="22" t="s">
        <v>681</v>
      </c>
      <c r="L5" s="22" t="s">
        <v>776</v>
      </c>
      <c r="M5" s="22" t="s">
        <v>830</v>
      </c>
      <c r="N5" s="22" t="s">
        <v>708</v>
      </c>
      <c r="O5" s="22" t="s">
        <v>827</v>
      </c>
      <c r="P5" s="22" t="s">
        <v>832</v>
      </c>
      <c r="Q5" s="22" t="s">
        <v>832</v>
      </c>
      <c r="R5" s="22" t="s">
        <v>834</v>
      </c>
      <c r="S5" s="22" t="s">
        <v>834</v>
      </c>
      <c r="T5" s="22" t="s">
        <v>708</v>
      </c>
      <c r="U5" s="23"/>
      <c r="V5" s="21" t="s">
        <v>669</v>
      </c>
      <c r="W5" s="22" t="s">
        <v>837</v>
      </c>
      <c r="X5" s="22" t="s">
        <v>838</v>
      </c>
      <c r="Y5" s="22" t="s">
        <v>838</v>
      </c>
      <c r="Z5" s="22" t="s">
        <v>795</v>
      </c>
      <c r="AA5" s="22" t="s">
        <v>782</v>
      </c>
      <c r="AB5" s="22" t="s">
        <v>782</v>
      </c>
      <c r="AC5" s="22" t="s">
        <v>786</v>
      </c>
      <c r="AD5" s="22" t="s">
        <v>782</v>
      </c>
      <c r="AE5" s="22" t="s">
        <v>207</v>
      </c>
      <c r="AF5" s="22" t="s">
        <v>782</v>
      </c>
      <c r="AG5" s="22" t="s">
        <v>840</v>
      </c>
      <c r="AH5" s="22" t="s">
        <v>232</v>
      </c>
      <c r="AI5" s="22" t="s">
        <v>841</v>
      </c>
      <c r="AJ5" s="22" t="s">
        <v>782</v>
      </c>
      <c r="AK5" s="22" t="s">
        <v>842</v>
      </c>
      <c r="AL5" s="22" t="s">
        <v>818</v>
      </c>
      <c r="AM5" s="22" t="s">
        <v>819</v>
      </c>
      <c r="AN5" s="22" t="s">
        <v>207</v>
      </c>
      <c r="AO5" s="22" t="s">
        <v>207</v>
      </c>
      <c r="AP5" s="23"/>
      <c r="AQ5" s="22" t="s">
        <v>512</v>
      </c>
      <c r="AR5" s="21" t="s">
        <v>843</v>
      </c>
      <c r="AS5" s="21" t="s">
        <v>844</v>
      </c>
    </row>
    <row r="6" spans="1:45" s="21" customFormat="1" ht="72.75" customHeight="1" x14ac:dyDescent="0.25">
      <c r="A6" s="21" t="s">
        <v>353</v>
      </c>
      <c r="B6" s="22" t="s">
        <v>845</v>
      </c>
      <c r="C6" s="26" t="s">
        <v>846</v>
      </c>
      <c r="D6" s="26" t="s">
        <v>770</v>
      </c>
      <c r="E6" s="26" t="s">
        <v>771</v>
      </c>
      <c r="F6" s="22" t="s">
        <v>772</v>
      </c>
      <c r="G6" s="22" t="s">
        <v>826</v>
      </c>
      <c r="H6" s="22" t="s">
        <v>720</v>
      </c>
      <c r="I6" s="27"/>
      <c r="J6" s="22" t="s">
        <v>207</v>
      </c>
      <c r="K6" s="22" t="s">
        <v>681</v>
      </c>
      <c r="L6" s="22" t="s">
        <v>776</v>
      </c>
      <c r="M6" s="22" t="s">
        <v>830</v>
      </c>
      <c r="N6" s="22" t="s">
        <v>747</v>
      </c>
      <c r="O6" s="22" t="s">
        <v>847</v>
      </c>
      <c r="P6" s="22" t="s">
        <v>848</v>
      </c>
      <c r="Q6" s="22" t="s">
        <v>848</v>
      </c>
      <c r="R6" s="22" t="s">
        <v>849</v>
      </c>
      <c r="S6" s="22" t="s">
        <v>849</v>
      </c>
      <c r="T6" s="22" t="s">
        <v>747</v>
      </c>
      <c r="U6" s="23"/>
      <c r="V6" s="21" t="s">
        <v>669</v>
      </c>
      <c r="W6" s="22" t="s">
        <v>837</v>
      </c>
      <c r="X6" s="22" t="s">
        <v>850</v>
      </c>
      <c r="Y6" s="22" t="s">
        <v>850</v>
      </c>
      <c r="Z6" s="22" t="s">
        <v>795</v>
      </c>
      <c r="AA6" s="22" t="s">
        <v>782</v>
      </c>
      <c r="AB6" s="22" t="s">
        <v>782</v>
      </c>
      <c r="AC6" s="22" t="s">
        <v>786</v>
      </c>
      <c r="AD6" s="22" t="s">
        <v>782</v>
      </c>
      <c r="AE6" s="22" t="s">
        <v>207</v>
      </c>
      <c r="AF6" s="22" t="s">
        <v>782</v>
      </c>
      <c r="AG6" s="22" t="s">
        <v>851</v>
      </c>
      <c r="AH6" s="22" t="s">
        <v>232</v>
      </c>
      <c r="AI6" s="22" t="s">
        <v>852</v>
      </c>
      <c r="AJ6" s="22" t="s">
        <v>782</v>
      </c>
      <c r="AK6" s="22" t="s">
        <v>842</v>
      </c>
      <c r="AL6" s="22" t="s">
        <v>818</v>
      </c>
      <c r="AM6" s="22" t="s">
        <v>819</v>
      </c>
      <c r="AN6" s="22" t="s">
        <v>207</v>
      </c>
      <c r="AO6" s="22" t="s">
        <v>207</v>
      </c>
      <c r="AP6" s="23"/>
      <c r="AQ6" s="22" t="s">
        <v>512</v>
      </c>
      <c r="AR6" s="21" t="s">
        <v>853</v>
      </c>
      <c r="AS6" s="21" t="s">
        <v>854</v>
      </c>
    </row>
    <row r="7" spans="1:45" s="21" customFormat="1" ht="78" customHeight="1" x14ac:dyDescent="0.25">
      <c r="A7" s="21" t="s">
        <v>512</v>
      </c>
      <c r="B7" s="22" t="s">
        <v>855</v>
      </c>
      <c r="C7" s="26" t="s">
        <v>856</v>
      </c>
      <c r="D7" s="26" t="s">
        <v>770</v>
      </c>
      <c r="E7" s="26" t="s">
        <v>771</v>
      </c>
      <c r="F7" s="22" t="s">
        <v>772</v>
      </c>
      <c r="G7" s="22" t="s">
        <v>826</v>
      </c>
      <c r="H7" s="22" t="s">
        <v>720</v>
      </c>
      <c r="I7" s="27"/>
      <c r="J7" s="22" t="s">
        <v>207</v>
      </c>
      <c r="K7" s="23"/>
      <c r="L7" s="23"/>
      <c r="M7" s="23"/>
      <c r="N7" s="22" t="s">
        <v>857</v>
      </c>
      <c r="O7" s="23"/>
      <c r="P7" s="22" t="s">
        <v>858</v>
      </c>
      <c r="Q7" s="22" t="s">
        <v>858</v>
      </c>
      <c r="R7" s="23"/>
      <c r="S7" s="23"/>
      <c r="T7" s="22" t="s">
        <v>760</v>
      </c>
      <c r="U7" s="22" t="s">
        <v>860</v>
      </c>
      <c r="V7" s="21" t="s">
        <v>669</v>
      </c>
      <c r="W7" s="22" t="s">
        <v>861</v>
      </c>
      <c r="X7" s="22" t="s">
        <v>862</v>
      </c>
      <c r="Y7" s="22" t="s">
        <v>862</v>
      </c>
      <c r="Z7" s="22" t="s">
        <v>782</v>
      </c>
      <c r="AA7" s="22" t="s">
        <v>782</v>
      </c>
      <c r="AB7" s="22" t="s">
        <v>782</v>
      </c>
      <c r="AC7" s="22" t="s">
        <v>786</v>
      </c>
      <c r="AD7" s="22" t="s">
        <v>782</v>
      </c>
      <c r="AE7" s="22" t="s">
        <v>207</v>
      </c>
      <c r="AF7" s="22" t="s">
        <v>782</v>
      </c>
      <c r="AG7" s="22" t="s">
        <v>863</v>
      </c>
      <c r="AH7" s="22" t="s">
        <v>232</v>
      </c>
      <c r="AI7" s="22" t="s">
        <v>864</v>
      </c>
      <c r="AJ7" s="22" t="s">
        <v>782</v>
      </c>
      <c r="AK7" s="22" t="s">
        <v>865</v>
      </c>
      <c r="AL7" s="22" t="s">
        <v>802</v>
      </c>
      <c r="AM7" s="23"/>
      <c r="AN7" s="22" t="s">
        <v>207</v>
      </c>
      <c r="AO7" s="22" t="s">
        <v>207</v>
      </c>
      <c r="AP7" s="22" t="s">
        <v>207</v>
      </c>
      <c r="AQ7" s="22" t="s">
        <v>212</v>
      </c>
      <c r="AR7" s="21" t="s">
        <v>866</v>
      </c>
      <c r="AS7" s="21" t="s">
        <v>867</v>
      </c>
    </row>
  </sheetData>
  <mergeCells count="35">
    <mergeCell ref="L1:L2"/>
    <mergeCell ref="M1:M2"/>
    <mergeCell ref="O1:O2"/>
    <mergeCell ref="Q1:Q2"/>
    <mergeCell ref="R1:R2"/>
    <mergeCell ref="AE1:AE2"/>
    <mergeCell ref="AF1:AF2"/>
    <mergeCell ref="AG1:AG2"/>
    <mergeCell ref="AK1:AQ1"/>
    <mergeCell ref="N1:N2"/>
    <mergeCell ref="P1:P2"/>
    <mergeCell ref="X1:X2"/>
    <mergeCell ref="T1:T2"/>
    <mergeCell ref="U1:U2"/>
    <mergeCell ref="S1:S2"/>
    <mergeCell ref="AH1:AH2"/>
    <mergeCell ref="AI1:AI2"/>
    <mergeCell ref="AJ1:AJ2"/>
    <mergeCell ref="Y1:Y2"/>
    <mergeCell ref="A1:A2"/>
    <mergeCell ref="B1:E1"/>
    <mergeCell ref="F1:F2"/>
    <mergeCell ref="AR1:AS1"/>
    <mergeCell ref="G1:G2"/>
    <mergeCell ref="H1:H2"/>
    <mergeCell ref="I1:I2"/>
    <mergeCell ref="J1:J2"/>
    <mergeCell ref="K1:K2"/>
    <mergeCell ref="Z1:Z2"/>
    <mergeCell ref="AA1:AA2"/>
    <mergeCell ref="AB1:AB2"/>
    <mergeCell ref="AC1:AC2"/>
    <mergeCell ref="V1:V2"/>
    <mergeCell ref="W1:W2"/>
    <mergeCell ref="AD1:AD2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6AE8-AF36-4A43-85DB-C0874B1ABF71}">
  <dimension ref="A1:FH22"/>
  <sheetViews>
    <sheetView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Y8" sqref="AY8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5.140625" style="28" customWidth="1"/>
    <col min="7" max="7" width="20.5703125" style="28" customWidth="1"/>
    <col min="8" max="8" width="10.42578125" style="22" customWidth="1"/>
    <col min="9" max="9" width="8.140625" style="22" customWidth="1"/>
    <col min="10" max="12" width="8.5703125" style="22" customWidth="1"/>
    <col min="13" max="13" width="14.85546875" style="28" customWidth="1"/>
    <col min="14" max="14" width="10.7109375" style="29" customWidth="1"/>
    <col min="15" max="15" width="11.28515625" style="29" customWidth="1"/>
    <col min="16" max="16" width="15.28515625" style="22" customWidth="1"/>
    <col min="17" max="17" width="10.5703125" style="29" customWidth="1"/>
    <col min="18" max="18" width="10.28515625" style="22" customWidth="1"/>
    <col min="19" max="19" width="10.5703125" style="29" customWidth="1"/>
    <col min="20" max="26" width="10.5703125" style="22" customWidth="1"/>
    <col min="27" max="27" width="15.28515625" style="29" customWidth="1"/>
    <col min="28" max="28" width="12.85546875" style="28" customWidth="1"/>
    <col min="29" max="29" width="14.5703125" style="28" customWidth="1"/>
    <col min="30" max="30" width="10" style="28" customWidth="1"/>
    <col min="31" max="31" width="11" style="28" customWidth="1"/>
    <col min="32" max="32" width="8.140625" style="28" customWidth="1"/>
    <col min="33" max="34" width="11.140625" style="28" customWidth="1"/>
    <col min="35" max="35" width="9.140625" style="28"/>
    <col min="36" max="36" width="12.140625" style="28" customWidth="1"/>
    <col min="37" max="37" width="9.140625" style="21"/>
    <col min="38" max="38" width="14.28515625" style="28" customWidth="1"/>
    <col min="39" max="39" width="12.7109375" style="28" customWidth="1"/>
    <col min="40" max="40" width="13.140625" style="28" customWidth="1"/>
    <col min="41" max="41" width="10.28515625" style="28" customWidth="1"/>
    <col min="42" max="42" width="11" style="28" customWidth="1"/>
    <col min="43" max="43" width="9.140625" style="28"/>
    <col min="44" max="44" width="11.5703125" style="28" customWidth="1"/>
    <col min="45" max="45" width="11" style="21" customWidth="1"/>
    <col min="46" max="46" width="15" style="21" customWidth="1"/>
    <col min="47" max="47" width="15" style="28" customWidth="1"/>
    <col min="48" max="48" width="12.42578125" style="21" customWidth="1"/>
    <col min="49" max="49" width="12.85546875" style="28" customWidth="1"/>
    <col min="50" max="50" width="10.5703125" style="28" customWidth="1"/>
    <col min="51" max="51" width="9.140625" style="28"/>
    <col min="52" max="52" width="15.5703125" style="28" customWidth="1"/>
    <col min="53" max="54" width="11.7109375" style="28" customWidth="1"/>
    <col min="55" max="57" width="14.28515625" style="28" customWidth="1"/>
    <col min="58" max="58" width="22.28515625" style="28" customWidth="1"/>
    <col min="59" max="59" width="9.140625" style="28"/>
    <col min="60" max="60" width="16" style="28" customWidth="1"/>
    <col min="61" max="61" width="9.140625" style="28"/>
    <col min="62" max="62" width="11.5703125" style="28" customWidth="1"/>
    <col min="63" max="63" width="12.140625" style="28" customWidth="1"/>
    <col min="64" max="64" width="9.140625" style="28"/>
    <col min="65" max="65" width="15.28515625" style="28" customWidth="1"/>
    <col min="66" max="66" width="12" style="28" customWidth="1"/>
    <col min="67" max="67" width="14.5703125" style="28" customWidth="1"/>
    <col min="68" max="68" width="16.140625" style="21" customWidth="1"/>
    <col min="69" max="69" width="9.140625" style="28"/>
    <col min="70" max="70" width="9.5703125" style="28" customWidth="1"/>
    <col min="71" max="71" width="41.42578125" style="28" customWidth="1"/>
    <col min="72" max="72" width="7.85546875" style="28" customWidth="1"/>
    <col min="73" max="73" width="10.5703125" style="28" customWidth="1"/>
    <col min="74" max="74" width="26.5703125" style="28" customWidth="1"/>
    <col min="75" max="76" width="8.85546875" style="28" customWidth="1"/>
    <col min="77" max="77" width="15.85546875" style="28" customWidth="1"/>
    <col min="78" max="79" width="11.7109375" style="28" customWidth="1"/>
    <col min="80" max="84" width="8" style="28" customWidth="1"/>
    <col min="85" max="87" width="13" style="28" customWidth="1"/>
    <col min="88" max="90" width="7.140625" style="28" customWidth="1"/>
    <col min="91" max="91" width="9" style="28" customWidth="1"/>
    <col min="92" max="92" width="11.42578125" style="28" customWidth="1"/>
    <col min="93" max="93" width="10.140625" style="28" customWidth="1"/>
    <col min="94" max="95" width="6" style="28" customWidth="1"/>
    <col min="96" max="96" width="11.140625" style="28" customWidth="1"/>
    <col min="97" max="97" width="13.85546875" style="28" customWidth="1"/>
    <col min="98" max="98" width="15.42578125" style="28" customWidth="1"/>
    <col min="99" max="99" width="10.85546875" style="28" customWidth="1"/>
    <col min="100" max="101" width="6.85546875" style="28" customWidth="1"/>
    <col min="102" max="102" width="9.140625" style="28" customWidth="1"/>
    <col min="103" max="103" width="10.85546875" style="28" customWidth="1"/>
    <col min="104" max="104" width="10.7109375" style="28" customWidth="1"/>
    <col min="105" max="106" width="13.85546875" style="28" customWidth="1"/>
    <col min="107" max="107" width="8.85546875" style="28" customWidth="1"/>
    <col min="108" max="108" width="6.28515625" style="28" customWidth="1"/>
    <col min="109" max="117" width="10.7109375" style="28" customWidth="1"/>
    <col min="118" max="119" width="13" style="28" customWidth="1"/>
    <col min="120" max="120" width="26.85546875" style="28" customWidth="1"/>
    <col min="121" max="121" width="13" style="28" customWidth="1"/>
    <col min="122" max="122" width="22.42578125" style="28" customWidth="1"/>
    <col min="123" max="123" width="13" style="28" customWidth="1"/>
    <col min="124" max="124" width="25" style="28" customWidth="1"/>
    <col min="125" max="125" width="10" style="28" customWidth="1"/>
    <col min="126" max="127" width="8.5703125" style="28" customWidth="1"/>
    <col min="128" max="128" width="11.7109375" style="28" customWidth="1"/>
    <col min="129" max="130" width="8.140625" style="28" customWidth="1"/>
    <col min="131" max="141" width="12" style="28" customWidth="1"/>
    <col min="142" max="142" width="7" style="28" customWidth="1"/>
    <col min="143" max="143" width="5.7109375" style="28" customWidth="1"/>
    <col min="144" max="144" width="10.140625" style="28" customWidth="1"/>
    <col min="145" max="148" width="12" style="28" customWidth="1"/>
    <col min="149" max="149" width="9.28515625" style="28" customWidth="1"/>
    <col min="150" max="150" width="9.7109375" style="28" customWidth="1"/>
    <col min="151" max="151" width="26.42578125" style="28" customWidth="1"/>
    <col min="152" max="156" width="12" style="28" customWidth="1"/>
    <col min="157" max="159" width="8.140625" style="28" customWidth="1"/>
    <col min="160" max="160" width="19.5703125" style="28" customWidth="1"/>
    <col min="161" max="161" width="26.5703125" style="28" customWidth="1"/>
    <col min="162" max="162" width="13" style="28" customWidth="1"/>
    <col min="163" max="163" width="36.28515625" style="28" customWidth="1"/>
    <col min="164" max="164" width="67.140625" style="28" customWidth="1"/>
    <col min="165" max="16384" width="9.140625" style="28"/>
  </cols>
  <sheetData>
    <row r="1" spans="1:164" s="2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227</v>
      </c>
      <c r="H1" s="86" t="s">
        <v>229</v>
      </c>
      <c r="I1" s="87" t="s">
        <v>231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9"/>
      <c r="BS1" s="86" t="s">
        <v>56</v>
      </c>
      <c r="BT1" s="87" t="s">
        <v>313</v>
      </c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9"/>
      <c r="DC1" s="87" t="s">
        <v>361</v>
      </c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9"/>
      <c r="DO1" s="87" t="s">
        <v>373</v>
      </c>
      <c r="DP1" s="88"/>
      <c r="DQ1" s="88"/>
      <c r="DR1" s="89"/>
      <c r="DS1" s="87" t="s">
        <v>381</v>
      </c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9"/>
      <c r="ES1" s="87" t="s">
        <v>406</v>
      </c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9"/>
      <c r="FG1" s="86" t="s">
        <v>184</v>
      </c>
      <c r="FH1" s="86"/>
    </row>
    <row r="2" spans="1:164" s="20" customFormat="1" ht="30.75" customHeight="1" thickBot="1" x14ac:dyDescent="0.3">
      <c r="A2" s="90"/>
      <c r="B2" s="34" t="s">
        <v>4</v>
      </c>
      <c r="C2" s="34" t="s">
        <v>2</v>
      </c>
      <c r="D2" s="34" t="s">
        <v>5</v>
      </c>
      <c r="E2" s="34" t="s">
        <v>6</v>
      </c>
      <c r="F2" s="90"/>
      <c r="G2" s="90"/>
      <c r="H2" s="90"/>
      <c r="I2" s="35" t="s">
        <v>232</v>
      </c>
      <c r="J2" s="35" t="s">
        <v>207</v>
      </c>
      <c r="K2" s="35" t="s">
        <v>214</v>
      </c>
      <c r="L2" s="35" t="s">
        <v>213</v>
      </c>
      <c r="M2" s="35" t="s">
        <v>235</v>
      </c>
      <c r="N2" s="35" t="s">
        <v>0</v>
      </c>
      <c r="O2" s="35" t="s">
        <v>1</v>
      </c>
      <c r="P2" s="35" t="s">
        <v>236</v>
      </c>
      <c r="Q2" s="35" t="s">
        <v>237</v>
      </c>
      <c r="R2" s="35" t="s">
        <v>241</v>
      </c>
      <c r="S2" s="35" t="s">
        <v>242</v>
      </c>
      <c r="T2" s="35" t="s">
        <v>243</v>
      </c>
      <c r="U2" s="35" t="s">
        <v>244</v>
      </c>
      <c r="V2" s="35" t="s">
        <v>245</v>
      </c>
      <c r="W2" s="35" t="s">
        <v>248</v>
      </c>
      <c r="X2" s="35" t="s">
        <v>249</v>
      </c>
      <c r="Y2" s="35" t="s">
        <v>250</v>
      </c>
      <c r="Z2" s="35" t="s">
        <v>251</v>
      </c>
      <c r="AA2" s="35" t="s">
        <v>252</v>
      </c>
      <c r="AB2" s="35" t="s">
        <v>253</v>
      </c>
      <c r="AC2" s="35" t="s">
        <v>254</v>
      </c>
      <c r="AD2" s="36" t="s">
        <v>255</v>
      </c>
      <c r="AE2" s="35" t="s">
        <v>256</v>
      </c>
      <c r="AF2" s="35" t="s">
        <v>257</v>
      </c>
      <c r="AG2" s="35" t="s">
        <v>258</v>
      </c>
      <c r="AH2" s="35" t="s">
        <v>197</v>
      </c>
      <c r="AI2" s="35" t="s">
        <v>198</v>
      </c>
      <c r="AJ2" s="35" t="s">
        <v>259</v>
      </c>
      <c r="AK2" s="35" t="s">
        <v>260</v>
      </c>
      <c r="AL2" s="35" t="s">
        <v>261</v>
      </c>
      <c r="AM2" s="35" t="s">
        <v>262</v>
      </c>
      <c r="AN2" s="35" t="s">
        <v>263</v>
      </c>
      <c r="AO2" s="35" t="s">
        <v>264</v>
      </c>
      <c r="AP2" s="35" t="s">
        <v>265</v>
      </c>
      <c r="AQ2" s="35" t="s">
        <v>266</v>
      </c>
      <c r="AR2" s="35" t="s">
        <v>267</v>
      </c>
      <c r="AS2" s="35" t="s">
        <v>268</v>
      </c>
      <c r="AT2" s="35" t="s">
        <v>269</v>
      </c>
      <c r="AU2" s="35" t="s">
        <v>270</v>
      </c>
      <c r="AV2" s="35" t="s">
        <v>271</v>
      </c>
      <c r="AW2" s="35" t="s">
        <v>272</v>
      </c>
      <c r="AX2" s="35" t="s">
        <v>273</v>
      </c>
      <c r="AY2" s="35" t="s">
        <v>274</v>
      </c>
      <c r="AZ2" s="35" t="s">
        <v>462</v>
      </c>
      <c r="BA2" s="35" t="s">
        <v>275</v>
      </c>
      <c r="BB2" s="35" t="s">
        <v>466</v>
      </c>
      <c r="BC2" s="35" t="s">
        <v>468</v>
      </c>
      <c r="BD2" s="40" t="s">
        <v>919</v>
      </c>
      <c r="BE2" s="40" t="s">
        <v>920</v>
      </c>
      <c r="BF2" s="35" t="s">
        <v>290</v>
      </c>
      <c r="BG2" s="35" t="s">
        <v>291</v>
      </c>
      <c r="BH2" s="35" t="s">
        <v>292</v>
      </c>
      <c r="BI2" s="35" t="s">
        <v>293</v>
      </c>
      <c r="BJ2" s="35" t="s">
        <v>294</v>
      </c>
      <c r="BK2" s="35" t="s">
        <v>295</v>
      </c>
      <c r="BL2" s="35" t="s">
        <v>296</v>
      </c>
      <c r="BM2" s="35" t="s">
        <v>297</v>
      </c>
      <c r="BN2" s="35" t="s">
        <v>298</v>
      </c>
      <c r="BO2" s="35" t="s">
        <v>3</v>
      </c>
      <c r="BP2" s="35" t="s">
        <v>51</v>
      </c>
      <c r="BQ2" s="35" t="s">
        <v>299</v>
      </c>
      <c r="BR2" s="36" t="s">
        <v>55</v>
      </c>
      <c r="BS2" s="90"/>
      <c r="BT2" s="34" t="s">
        <v>22</v>
      </c>
      <c r="BU2" s="34" t="s">
        <v>314</v>
      </c>
      <c r="BV2" s="34" t="s">
        <v>315</v>
      </c>
      <c r="BW2" s="34" t="s">
        <v>318</v>
      </c>
      <c r="BX2" s="34" t="s">
        <v>320</v>
      </c>
      <c r="BY2" s="34" t="s">
        <v>321</v>
      </c>
      <c r="BZ2" s="34" t="s">
        <v>322</v>
      </c>
      <c r="CA2" s="34" t="s">
        <v>323</v>
      </c>
      <c r="CB2" s="34" t="s">
        <v>45</v>
      </c>
      <c r="CC2" s="34" t="s">
        <v>46</v>
      </c>
      <c r="CD2" s="34" t="s">
        <v>324</v>
      </c>
      <c r="CE2" s="34" t="s">
        <v>325</v>
      </c>
      <c r="CF2" s="34" t="s">
        <v>326</v>
      </c>
      <c r="CG2" s="34" t="s">
        <v>327</v>
      </c>
      <c r="CH2" s="34" t="s">
        <v>332</v>
      </c>
      <c r="CI2" s="34" t="s">
        <v>333</v>
      </c>
      <c r="CJ2" s="34" t="s">
        <v>334</v>
      </c>
      <c r="CK2" s="34" t="s">
        <v>886</v>
      </c>
      <c r="CL2" s="34" t="s">
        <v>887</v>
      </c>
      <c r="CM2" s="34" t="s">
        <v>888</v>
      </c>
      <c r="CN2" s="34" t="s">
        <v>889</v>
      </c>
      <c r="CO2" s="34" t="s">
        <v>335</v>
      </c>
      <c r="CP2" s="34" t="s">
        <v>336</v>
      </c>
      <c r="CQ2" s="34" t="s">
        <v>337</v>
      </c>
      <c r="CR2" s="34" t="s">
        <v>338</v>
      </c>
      <c r="CS2" s="34" t="s">
        <v>339</v>
      </c>
      <c r="CT2" s="34" t="s">
        <v>340</v>
      </c>
      <c r="CU2" s="34" t="s">
        <v>341</v>
      </c>
      <c r="CV2" s="34" t="s">
        <v>342</v>
      </c>
      <c r="CW2" s="34" t="s">
        <v>343</v>
      </c>
      <c r="CX2" s="34" t="s">
        <v>344</v>
      </c>
      <c r="CY2" s="34" t="s">
        <v>237</v>
      </c>
      <c r="CZ2" s="34" t="s">
        <v>345</v>
      </c>
      <c r="DA2" s="34" t="s">
        <v>346</v>
      </c>
      <c r="DB2" s="34" t="s">
        <v>347</v>
      </c>
      <c r="DC2" s="34" t="s">
        <v>362</v>
      </c>
      <c r="DD2" s="34" t="s">
        <v>363</v>
      </c>
      <c r="DE2" s="34" t="s">
        <v>124</v>
      </c>
      <c r="DF2" s="34" t="s">
        <v>364</v>
      </c>
      <c r="DG2" s="34" t="s">
        <v>365</v>
      </c>
      <c r="DH2" s="34" t="s">
        <v>366</v>
      </c>
      <c r="DI2" s="34" t="s">
        <v>367</v>
      </c>
      <c r="DJ2" s="34" t="s">
        <v>368</v>
      </c>
      <c r="DK2" s="34" t="s">
        <v>369</v>
      </c>
      <c r="DL2" s="34" t="s">
        <v>370</v>
      </c>
      <c r="DM2" s="34" t="s">
        <v>371</v>
      </c>
      <c r="DN2" s="34" t="s">
        <v>372</v>
      </c>
      <c r="DO2" s="34" t="s">
        <v>374</v>
      </c>
      <c r="DP2" s="34" t="s">
        <v>375</v>
      </c>
      <c r="DQ2" s="34" t="s">
        <v>376</v>
      </c>
      <c r="DR2" s="34" t="s">
        <v>377</v>
      </c>
      <c r="DS2" s="34" t="s">
        <v>382</v>
      </c>
      <c r="DT2" s="34" t="s">
        <v>383</v>
      </c>
      <c r="DU2" s="34" t="s">
        <v>299</v>
      </c>
      <c r="DV2" s="34" t="s">
        <v>22</v>
      </c>
      <c r="DW2" s="34" t="s">
        <v>314</v>
      </c>
      <c r="DX2" s="34" t="s">
        <v>315</v>
      </c>
      <c r="DY2" s="34" t="s">
        <v>318</v>
      </c>
      <c r="DZ2" s="34" t="s">
        <v>320</v>
      </c>
      <c r="EA2" s="34" t="s">
        <v>321</v>
      </c>
      <c r="EB2" s="34" t="s">
        <v>322</v>
      </c>
      <c r="EC2" s="34" t="s">
        <v>387</v>
      </c>
      <c r="ED2" s="34" t="s">
        <v>388</v>
      </c>
      <c r="EE2" s="34" t="s">
        <v>389</v>
      </c>
      <c r="EF2" s="34" t="s">
        <v>390</v>
      </c>
      <c r="EG2" s="34" t="s">
        <v>391</v>
      </c>
      <c r="EH2" s="34" t="s">
        <v>48</v>
      </c>
      <c r="EI2" s="34" t="s">
        <v>339</v>
      </c>
      <c r="EJ2" s="34" t="s">
        <v>340</v>
      </c>
      <c r="EK2" s="34" t="s">
        <v>341</v>
      </c>
      <c r="EL2" s="34" t="s">
        <v>342</v>
      </c>
      <c r="EM2" s="34" t="s">
        <v>343</v>
      </c>
      <c r="EN2" s="34" t="s">
        <v>344</v>
      </c>
      <c r="EO2" s="34" t="s">
        <v>237</v>
      </c>
      <c r="EP2" s="34" t="s">
        <v>345</v>
      </c>
      <c r="EQ2" s="34" t="s">
        <v>392</v>
      </c>
      <c r="ER2" s="34" t="s">
        <v>347</v>
      </c>
      <c r="ES2" s="34" t="s">
        <v>407</v>
      </c>
      <c r="ET2" s="34" t="s">
        <v>408</v>
      </c>
      <c r="EU2" s="34" t="s">
        <v>409</v>
      </c>
      <c r="EV2" s="34" t="s">
        <v>410</v>
      </c>
      <c r="EW2" s="34" t="s">
        <v>343</v>
      </c>
      <c r="EX2" s="34" t="s">
        <v>237</v>
      </c>
      <c r="EY2" s="34" t="s">
        <v>2</v>
      </c>
      <c r="EZ2" s="34" t="s">
        <v>345</v>
      </c>
      <c r="FA2" s="34" t="s">
        <v>411</v>
      </c>
      <c r="FB2" s="34" t="s">
        <v>227</v>
      </c>
      <c r="FC2" s="34" t="s">
        <v>229</v>
      </c>
      <c r="FD2" s="34" t="s">
        <v>412</v>
      </c>
      <c r="FE2" s="34" t="s">
        <v>375</v>
      </c>
      <c r="FF2" s="34" t="s">
        <v>468</v>
      </c>
      <c r="FG2" s="34" t="s">
        <v>154</v>
      </c>
      <c r="FH2" s="34" t="s">
        <v>155</v>
      </c>
    </row>
    <row r="3" spans="1:164" s="21" customFormat="1" ht="80.25" customHeight="1" thickTop="1" x14ac:dyDescent="0.25">
      <c r="A3" s="21" t="s">
        <v>207</v>
      </c>
      <c r="B3" s="22" t="s">
        <v>222</v>
      </c>
      <c r="C3" s="21" t="s">
        <v>223</v>
      </c>
      <c r="D3" s="21" t="s">
        <v>224</v>
      </c>
      <c r="E3" s="21" t="s">
        <v>225</v>
      </c>
      <c r="F3" s="21" t="s">
        <v>226</v>
      </c>
      <c r="G3" s="21" t="s">
        <v>228</v>
      </c>
      <c r="H3" s="22" t="s">
        <v>230</v>
      </c>
      <c r="I3" s="22" t="s">
        <v>233</v>
      </c>
      <c r="J3" s="22" t="s">
        <v>234</v>
      </c>
      <c r="K3" s="23"/>
      <c r="L3" s="23"/>
      <c r="M3" s="21" t="s">
        <v>232</v>
      </c>
      <c r="N3" s="22" t="s">
        <v>238</v>
      </c>
      <c r="O3" s="22" t="s">
        <v>238</v>
      </c>
      <c r="P3" s="22" t="s">
        <v>239</v>
      </c>
      <c r="Q3" s="22" t="s">
        <v>240</v>
      </c>
      <c r="R3" s="22" t="s">
        <v>207</v>
      </c>
      <c r="S3" s="22" t="s">
        <v>246</v>
      </c>
      <c r="T3" s="22" t="s">
        <v>247</v>
      </c>
      <c r="U3" s="22" t="s">
        <v>247</v>
      </c>
      <c r="V3" s="22" t="s">
        <v>247</v>
      </c>
      <c r="W3" s="22" t="s">
        <v>247</v>
      </c>
      <c r="X3" s="22" t="s">
        <v>247</v>
      </c>
      <c r="Y3" s="22" t="s">
        <v>247</v>
      </c>
      <c r="Z3" s="22" t="s">
        <v>213</v>
      </c>
      <c r="AA3" s="22" t="s">
        <v>232</v>
      </c>
      <c r="AB3" s="22" t="s">
        <v>238</v>
      </c>
      <c r="AC3" s="22" t="s">
        <v>238</v>
      </c>
      <c r="AD3" s="21" t="s">
        <v>207</v>
      </c>
      <c r="AE3" s="21" t="s">
        <v>240</v>
      </c>
      <c r="AF3" s="21" t="s">
        <v>232</v>
      </c>
      <c r="AG3" s="21" t="s">
        <v>289</v>
      </c>
      <c r="AH3" s="21" t="s">
        <v>285</v>
      </c>
      <c r="AI3" s="21" t="s">
        <v>284</v>
      </c>
      <c r="AJ3" s="21" t="s">
        <v>288</v>
      </c>
      <c r="AK3" s="21" t="s">
        <v>287</v>
      </c>
      <c r="AL3" s="21" t="s">
        <v>286</v>
      </c>
      <c r="AM3" s="21" t="s">
        <v>285</v>
      </c>
      <c r="AN3" s="21" t="s">
        <v>284</v>
      </c>
      <c r="AO3" s="21" t="s">
        <v>283</v>
      </c>
      <c r="AP3" s="21" t="s">
        <v>283</v>
      </c>
      <c r="AQ3" s="21" t="s">
        <v>282</v>
      </c>
      <c r="AR3" s="21" t="s">
        <v>281</v>
      </c>
      <c r="AS3" s="21" t="s">
        <v>280</v>
      </c>
      <c r="AT3" s="21" t="s">
        <v>279</v>
      </c>
      <c r="AU3" s="21" t="s">
        <v>232</v>
      </c>
      <c r="AV3" s="22" t="s">
        <v>238</v>
      </c>
      <c r="AW3" s="22" t="s">
        <v>238</v>
      </c>
      <c r="AX3" s="21" t="s">
        <v>278</v>
      </c>
      <c r="AY3" s="21" t="s">
        <v>277</v>
      </c>
      <c r="AZ3" s="24"/>
      <c r="BA3" s="21" t="s">
        <v>276</v>
      </c>
      <c r="BB3" s="24"/>
      <c r="BC3" s="24"/>
      <c r="BD3" s="24"/>
      <c r="BE3" s="24"/>
      <c r="BF3" s="21" t="s">
        <v>309</v>
      </c>
      <c r="BG3" s="21" t="s">
        <v>232</v>
      </c>
      <c r="BH3" s="21" t="s">
        <v>308</v>
      </c>
      <c r="BI3" s="21" t="s">
        <v>214</v>
      </c>
      <c r="BJ3" s="21" t="s">
        <v>307</v>
      </c>
      <c r="BK3" s="21" t="s">
        <v>278</v>
      </c>
      <c r="BL3" s="21" t="s">
        <v>306</v>
      </c>
      <c r="BM3" s="21" t="s">
        <v>305</v>
      </c>
      <c r="BN3" s="21" t="s">
        <v>304</v>
      </c>
      <c r="BO3" s="21" t="s">
        <v>303</v>
      </c>
      <c r="BP3" s="21" t="s">
        <v>302</v>
      </c>
      <c r="BQ3" s="21" t="s">
        <v>301</v>
      </c>
      <c r="BR3" s="21" t="s">
        <v>300</v>
      </c>
      <c r="BS3" s="25" t="s">
        <v>310</v>
      </c>
      <c r="BT3" s="25" t="s">
        <v>232</v>
      </c>
      <c r="BU3" s="25" t="s">
        <v>316</v>
      </c>
      <c r="BV3" s="25" t="s">
        <v>317</v>
      </c>
      <c r="BW3" s="25" t="s">
        <v>319</v>
      </c>
      <c r="BX3" s="25" t="s">
        <v>300</v>
      </c>
      <c r="BY3" s="25" t="s">
        <v>331</v>
      </c>
      <c r="BZ3" s="25" t="s">
        <v>286</v>
      </c>
      <c r="CA3" s="25" t="s">
        <v>330</v>
      </c>
      <c r="CB3" s="25" t="s">
        <v>285</v>
      </c>
      <c r="CC3" s="25" t="s">
        <v>284</v>
      </c>
      <c r="CD3" s="25" t="s">
        <v>285</v>
      </c>
      <c r="CE3" s="25" t="s">
        <v>329</v>
      </c>
      <c r="CF3" s="25" t="s">
        <v>232</v>
      </c>
      <c r="CG3" s="25" t="s">
        <v>328</v>
      </c>
      <c r="CH3" s="25" t="s">
        <v>348</v>
      </c>
      <c r="CI3" s="25" t="s">
        <v>349</v>
      </c>
      <c r="CJ3" s="25" t="s">
        <v>350</v>
      </c>
      <c r="CK3" s="32"/>
      <c r="CL3" s="32"/>
      <c r="CM3" s="32"/>
      <c r="CN3" s="32"/>
      <c r="CO3" s="25" t="s">
        <v>351</v>
      </c>
      <c r="CP3" s="25" t="s">
        <v>207</v>
      </c>
      <c r="CQ3" s="25" t="s">
        <v>352</v>
      </c>
      <c r="CR3" s="25" t="s">
        <v>353</v>
      </c>
      <c r="CS3" s="25" t="s">
        <v>354</v>
      </c>
      <c r="CT3" s="25" t="s">
        <v>355</v>
      </c>
      <c r="CU3" s="25" t="s">
        <v>356</v>
      </c>
      <c r="CV3" s="25" t="s">
        <v>232</v>
      </c>
      <c r="CW3" s="25" t="s">
        <v>232</v>
      </c>
      <c r="CX3" s="25" t="s">
        <v>357</v>
      </c>
      <c r="CY3" s="25" t="s">
        <v>358</v>
      </c>
      <c r="CZ3" s="25" t="s">
        <v>359</v>
      </c>
      <c r="DA3" s="25" t="s">
        <v>212</v>
      </c>
      <c r="DB3" s="25" t="s">
        <v>360</v>
      </c>
      <c r="DC3" s="25" t="s">
        <v>207</v>
      </c>
      <c r="DD3" s="25" t="s">
        <v>232</v>
      </c>
      <c r="DE3" s="25" t="s">
        <v>232</v>
      </c>
      <c r="DF3" s="25" t="s">
        <v>232</v>
      </c>
      <c r="DG3" s="25" t="s">
        <v>232</v>
      </c>
      <c r="DH3" s="25" t="s">
        <v>232</v>
      </c>
      <c r="DI3" s="25" t="s">
        <v>232</v>
      </c>
      <c r="DJ3" s="25" t="s">
        <v>232</v>
      </c>
      <c r="DK3" s="25" t="s">
        <v>232</v>
      </c>
      <c r="DL3" s="25" t="s">
        <v>232</v>
      </c>
      <c r="DM3" s="25" t="s">
        <v>232</v>
      </c>
      <c r="DN3" s="25" t="s">
        <v>232</v>
      </c>
      <c r="DO3" s="25" t="s">
        <v>301</v>
      </c>
      <c r="DP3" s="25" t="s">
        <v>378</v>
      </c>
      <c r="DQ3" s="25" t="s">
        <v>379</v>
      </c>
      <c r="DR3" s="25" t="s">
        <v>380</v>
      </c>
      <c r="DS3" s="25" t="s">
        <v>384</v>
      </c>
      <c r="DT3" s="25" t="s">
        <v>385</v>
      </c>
      <c r="DU3" s="25" t="s">
        <v>386</v>
      </c>
      <c r="DV3" s="25" t="s">
        <v>207</v>
      </c>
      <c r="DW3" s="25" t="s">
        <v>405</v>
      </c>
      <c r="DX3" s="25" t="s">
        <v>404</v>
      </c>
      <c r="DY3" s="25" t="s">
        <v>403</v>
      </c>
      <c r="DZ3" s="25" t="s">
        <v>402</v>
      </c>
      <c r="EA3" s="25" t="s">
        <v>397</v>
      </c>
      <c r="EB3" s="25" t="s">
        <v>308</v>
      </c>
      <c r="EC3" s="25" t="s">
        <v>401</v>
      </c>
      <c r="ED3" s="25" t="s">
        <v>400</v>
      </c>
      <c r="EE3" s="25" t="s">
        <v>278</v>
      </c>
      <c r="EF3" s="25" t="s">
        <v>214</v>
      </c>
      <c r="EG3" s="25" t="s">
        <v>399</v>
      </c>
      <c r="EH3" s="25" t="s">
        <v>232</v>
      </c>
      <c r="EI3" s="25" t="s">
        <v>398</v>
      </c>
      <c r="EJ3" s="25" t="s">
        <v>398</v>
      </c>
      <c r="EK3" s="25" t="s">
        <v>397</v>
      </c>
      <c r="EL3" s="25" t="s">
        <v>232</v>
      </c>
      <c r="EM3" s="25" t="s">
        <v>232</v>
      </c>
      <c r="EN3" s="25" t="s">
        <v>1389</v>
      </c>
      <c r="EO3" s="25" t="s">
        <v>396</v>
      </c>
      <c r="EP3" s="25" t="s">
        <v>395</v>
      </c>
      <c r="EQ3" s="25" t="s">
        <v>394</v>
      </c>
      <c r="ER3" s="25" t="s">
        <v>393</v>
      </c>
      <c r="ES3" s="25" t="s">
        <v>214</v>
      </c>
      <c r="ET3" s="25" t="s">
        <v>232</v>
      </c>
      <c r="EU3" s="25" t="s">
        <v>419</v>
      </c>
      <c r="EV3" s="25" t="s">
        <v>418</v>
      </c>
      <c r="EW3" s="25" t="s">
        <v>232</v>
      </c>
      <c r="EX3" s="25" t="s">
        <v>417</v>
      </c>
      <c r="EY3" s="25" t="s">
        <v>416</v>
      </c>
      <c r="EZ3" s="25" t="s">
        <v>415</v>
      </c>
      <c r="FA3" s="25" t="s">
        <v>209</v>
      </c>
      <c r="FB3" s="25" t="s">
        <v>234</v>
      </c>
      <c r="FC3" s="25" t="s">
        <v>232</v>
      </c>
      <c r="FD3" s="25" t="s">
        <v>414</v>
      </c>
      <c r="FE3" s="25" t="s">
        <v>413</v>
      </c>
      <c r="FF3" s="32"/>
      <c r="FG3" s="21" t="s">
        <v>311</v>
      </c>
      <c r="FH3" s="21" t="s">
        <v>312</v>
      </c>
    </row>
    <row r="4" spans="1:164" s="21" customFormat="1" ht="80.25" customHeight="1" x14ac:dyDescent="0.25">
      <c r="A4" s="21" t="s">
        <v>870</v>
      </c>
      <c r="B4" s="22" t="s">
        <v>869</v>
      </c>
      <c r="C4" s="21" t="s">
        <v>868</v>
      </c>
      <c r="D4" s="21" t="s">
        <v>224</v>
      </c>
      <c r="E4" s="21" t="s">
        <v>225</v>
      </c>
      <c r="F4" s="21" t="s">
        <v>226</v>
      </c>
      <c r="G4" s="22" t="s">
        <v>454</v>
      </c>
      <c r="H4" s="22" t="s">
        <v>455</v>
      </c>
      <c r="I4" s="22" t="s">
        <v>233</v>
      </c>
      <c r="J4" s="22" t="s">
        <v>456</v>
      </c>
      <c r="K4" s="22" t="s">
        <v>286</v>
      </c>
      <c r="L4" s="22" t="s">
        <v>457</v>
      </c>
      <c r="M4" s="21" t="s">
        <v>232</v>
      </c>
      <c r="N4" s="22" t="s">
        <v>871</v>
      </c>
      <c r="O4" s="22" t="s">
        <v>871</v>
      </c>
      <c r="P4" s="22" t="s">
        <v>239</v>
      </c>
      <c r="Q4" s="22" t="s">
        <v>872</v>
      </c>
      <c r="R4" s="22" t="s">
        <v>207</v>
      </c>
      <c r="S4" s="22" t="s">
        <v>246</v>
      </c>
      <c r="T4" s="22" t="s">
        <v>247</v>
      </c>
      <c r="U4" s="22" t="s">
        <v>247</v>
      </c>
      <c r="V4" s="22" t="s">
        <v>247</v>
      </c>
      <c r="W4" s="22" t="s">
        <v>247</v>
      </c>
      <c r="X4" s="22" t="s">
        <v>247</v>
      </c>
      <c r="Y4" s="22" t="s">
        <v>247</v>
      </c>
      <c r="Z4" s="22" t="s">
        <v>213</v>
      </c>
      <c r="AA4" s="22" t="s">
        <v>232</v>
      </c>
      <c r="AB4" s="22" t="s">
        <v>873</v>
      </c>
      <c r="AC4" s="22" t="s">
        <v>873</v>
      </c>
      <c r="AD4" s="21" t="s">
        <v>207</v>
      </c>
      <c r="AE4" s="21" t="s">
        <v>240</v>
      </c>
      <c r="AF4" s="21" t="s">
        <v>232</v>
      </c>
      <c r="AG4" s="21" t="s">
        <v>289</v>
      </c>
      <c r="AH4" s="21" t="s">
        <v>874</v>
      </c>
      <c r="AI4" s="21" t="s">
        <v>284</v>
      </c>
      <c r="AJ4" s="21" t="s">
        <v>288</v>
      </c>
      <c r="AK4" s="21" t="s">
        <v>287</v>
      </c>
      <c r="AL4" s="21" t="s">
        <v>286</v>
      </c>
      <c r="AM4" s="21" t="s">
        <v>874</v>
      </c>
      <c r="AN4" s="21" t="s">
        <v>284</v>
      </c>
      <c r="AO4" s="21" t="s">
        <v>283</v>
      </c>
      <c r="AP4" s="21" t="s">
        <v>283</v>
      </c>
      <c r="AQ4" s="21" t="s">
        <v>282</v>
      </c>
      <c r="AR4" s="24"/>
      <c r="AS4" s="21" t="s">
        <v>875</v>
      </c>
      <c r="AT4" s="21" t="s">
        <v>279</v>
      </c>
      <c r="AU4" s="21" t="s">
        <v>232</v>
      </c>
      <c r="AV4" s="22" t="s">
        <v>876</v>
      </c>
      <c r="AW4" s="22" t="s">
        <v>876</v>
      </c>
      <c r="AX4" s="21" t="s">
        <v>543</v>
      </c>
      <c r="AY4" s="21" t="s">
        <v>872</v>
      </c>
      <c r="AZ4" s="21" t="s">
        <v>379</v>
      </c>
      <c r="BA4" s="21" t="s">
        <v>276</v>
      </c>
      <c r="BB4" s="24"/>
      <c r="BC4" s="24"/>
      <c r="BD4" s="24"/>
      <c r="BE4" s="24"/>
      <c r="BF4" s="22" t="s">
        <v>877</v>
      </c>
      <c r="BG4" s="21" t="s">
        <v>232</v>
      </c>
      <c r="BH4" s="21" t="s">
        <v>308</v>
      </c>
      <c r="BI4" s="21" t="s">
        <v>214</v>
      </c>
      <c r="BJ4" s="21" t="s">
        <v>307</v>
      </c>
      <c r="BK4" s="21" t="s">
        <v>543</v>
      </c>
      <c r="BL4" s="21" t="s">
        <v>878</v>
      </c>
      <c r="BM4" s="21" t="s">
        <v>879</v>
      </c>
      <c r="BN4" s="21" t="s">
        <v>880</v>
      </c>
      <c r="BO4" s="21" t="s">
        <v>881</v>
      </c>
      <c r="BP4" s="21" t="s">
        <v>882</v>
      </c>
      <c r="BQ4" s="21" t="s">
        <v>232</v>
      </c>
      <c r="BR4" s="21" t="s">
        <v>300</v>
      </c>
      <c r="BS4" s="25" t="s">
        <v>883</v>
      </c>
      <c r="BT4" s="25" t="s">
        <v>232</v>
      </c>
      <c r="BU4" s="25" t="s">
        <v>316</v>
      </c>
      <c r="BV4" s="25" t="s">
        <v>317</v>
      </c>
      <c r="BW4" s="25" t="s">
        <v>319</v>
      </c>
      <c r="BX4" s="25" t="s">
        <v>300</v>
      </c>
      <c r="BY4" s="25" t="s">
        <v>884</v>
      </c>
      <c r="BZ4" s="25" t="s">
        <v>286</v>
      </c>
      <c r="CA4" s="25" t="s">
        <v>330</v>
      </c>
      <c r="CB4" s="25" t="s">
        <v>874</v>
      </c>
      <c r="CC4" s="25" t="s">
        <v>284</v>
      </c>
      <c r="CD4" s="25" t="s">
        <v>874</v>
      </c>
      <c r="CE4" s="25" t="s">
        <v>284</v>
      </c>
      <c r="CF4" s="25" t="s">
        <v>207</v>
      </c>
      <c r="CG4" s="25" t="s">
        <v>328</v>
      </c>
      <c r="CH4" s="25" t="s">
        <v>885</v>
      </c>
      <c r="CI4" s="25" t="s">
        <v>349</v>
      </c>
      <c r="CJ4" s="25" t="s">
        <v>435</v>
      </c>
      <c r="CK4" s="25" t="s">
        <v>890</v>
      </c>
      <c r="CL4" s="25" t="s">
        <v>891</v>
      </c>
      <c r="CM4" s="25" t="s">
        <v>891</v>
      </c>
      <c r="CN4" s="25" t="s">
        <v>891</v>
      </c>
      <c r="CO4" s="25" t="s">
        <v>351</v>
      </c>
      <c r="CP4" s="25" t="s">
        <v>207</v>
      </c>
      <c r="CQ4" s="25" t="s">
        <v>352</v>
      </c>
      <c r="CR4" s="25" t="s">
        <v>353</v>
      </c>
      <c r="CS4" s="25" t="s">
        <v>354</v>
      </c>
      <c r="CT4" s="25" t="s">
        <v>354</v>
      </c>
      <c r="CU4" s="25" t="s">
        <v>892</v>
      </c>
      <c r="CV4" s="25" t="s">
        <v>232</v>
      </c>
      <c r="CW4" s="25" t="s">
        <v>232</v>
      </c>
      <c r="CX4" s="25" t="s">
        <v>893</v>
      </c>
      <c r="CY4" s="25" t="s">
        <v>894</v>
      </c>
      <c r="CZ4" s="25" t="s">
        <v>895</v>
      </c>
      <c r="DA4" s="25" t="s">
        <v>212</v>
      </c>
      <c r="DB4" s="25" t="s">
        <v>360</v>
      </c>
      <c r="DC4" s="25" t="s">
        <v>207</v>
      </c>
      <c r="DD4" s="25" t="s">
        <v>232</v>
      </c>
      <c r="DE4" s="25" t="s">
        <v>232</v>
      </c>
      <c r="DF4" s="25" t="s">
        <v>232</v>
      </c>
      <c r="DG4" s="25" t="s">
        <v>232</v>
      </c>
      <c r="DH4" s="25" t="s">
        <v>232</v>
      </c>
      <c r="DI4" s="25" t="s">
        <v>232</v>
      </c>
      <c r="DJ4" s="25" t="s">
        <v>232</v>
      </c>
      <c r="DK4" s="25" t="s">
        <v>232</v>
      </c>
      <c r="DL4" s="25" t="s">
        <v>232</v>
      </c>
      <c r="DM4" s="25" t="s">
        <v>232</v>
      </c>
      <c r="DN4" s="25" t="s">
        <v>232</v>
      </c>
      <c r="DO4" s="32"/>
      <c r="DP4" s="25" t="s">
        <v>896</v>
      </c>
      <c r="DQ4" s="25" t="s">
        <v>897</v>
      </c>
      <c r="DR4" s="25" t="s">
        <v>877</v>
      </c>
      <c r="DS4" s="32"/>
      <c r="DT4" s="32"/>
      <c r="DU4" s="32"/>
      <c r="DV4" s="25" t="s">
        <v>207</v>
      </c>
      <c r="DW4" s="25" t="s">
        <v>405</v>
      </c>
      <c r="DX4" s="25" t="s">
        <v>404</v>
      </c>
      <c r="DY4" s="25" t="s">
        <v>403</v>
      </c>
      <c r="DZ4" s="25" t="s">
        <v>402</v>
      </c>
      <c r="EA4" s="25" t="s">
        <v>573</v>
      </c>
      <c r="EB4" s="25" t="s">
        <v>308</v>
      </c>
      <c r="EC4" s="25" t="s">
        <v>401</v>
      </c>
      <c r="ED4" s="25" t="s">
        <v>400</v>
      </c>
      <c r="EE4" s="25" t="s">
        <v>543</v>
      </c>
      <c r="EF4" s="25" t="s">
        <v>214</v>
      </c>
      <c r="EG4" s="25" t="s">
        <v>399</v>
      </c>
      <c r="EH4" s="25" t="s">
        <v>232</v>
      </c>
      <c r="EI4" s="25" t="s">
        <v>398</v>
      </c>
      <c r="EJ4" s="25" t="s">
        <v>398</v>
      </c>
      <c r="EK4" s="25" t="s">
        <v>573</v>
      </c>
      <c r="EL4" s="25" t="s">
        <v>232</v>
      </c>
      <c r="EM4" s="25" t="s">
        <v>232</v>
      </c>
      <c r="EN4" s="25" t="s">
        <v>898</v>
      </c>
      <c r="EO4" s="25" t="s">
        <v>899</v>
      </c>
      <c r="EP4" s="25" t="s">
        <v>900</v>
      </c>
      <c r="EQ4" s="32"/>
      <c r="ER4" s="25" t="s">
        <v>901</v>
      </c>
      <c r="ES4" s="25" t="s">
        <v>214</v>
      </c>
      <c r="ET4" s="25" t="s">
        <v>232</v>
      </c>
      <c r="EU4" s="25" t="s">
        <v>419</v>
      </c>
      <c r="EV4" s="25" t="s">
        <v>418</v>
      </c>
      <c r="EW4" s="25" t="s">
        <v>232</v>
      </c>
      <c r="EX4" s="25" t="s">
        <v>902</v>
      </c>
      <c r="EY4" s="25" t="s">
        <v>903</v>
      </c>
      <c r="EZ4" s="25" t="s">
        <v>904</v>
      </c>
      <c r="FA4" s="25" t="s">
        <v>209</v>
      </c>
      <c r="FB4" s="25" t="s">
        <v>233</v>
      </c>
      <c r="FC4" s="25" t="s">
        <v>484</v>
      </c>
      <c r="FD4" s="25" t="s">
        <v>485</v>
      </c>
      <c r="FE4" s="25" t="s">
        <v>896</v>
      </c>
      <c r="FF4" s="32"/>
      <c r="FG4" s="21" t="s">
        <v>905</v>
      </c>
      <c r="FH4" s="21" t="s">
        <v>906</v>
      </c>
    </row>
    <row r="5" spans="1:164" s="21" customFormat="1" ht="80.25" customHeight="1" x14ac:dyDescent="0.25">
      <c r="B5" s="42"/>
      <c r="C5" s="43">
        <f>(44-2.8)/44*100</f>
        <v>93.63636363636364</v>
      </c>
      <c r="G5" s="44"/>
      <c r="H5" s="42"/>
      <c r="I5" s="22"/>
      <c r="J5" s="45"/>
      <c r="K5" s="66"/>
      <c r="L5" s="66"/>
      <c r="N5" s="42"/>
      <c r="O5" s="42"/>
      <c r="P5" s="22"/>
      <c r="Q5" s="42"/>
      <c r="R5" s="22"/>
      <c r="S5" s="22"/>
      <c r="T5" s="22"/>
      <c r="U5" s="22"/>
      <c r="V5" s="22"/>
      <c r="W5" s="22"/>
      <c r="X5" s="22"/>
      <c r="Y5" s="22"/>
      <c r="Z5" s="22"/>
      <c r="AA5" s="22"/>
      <c r="AB5" s="42"/>
      <c r="AC5" s="42"/>
      <c r="AH5" s="44"/>
      <c r="AM5" s="44"/>
      <c r="AR5" s="67"/>
      <c r="AS5" s="44"/>
      <c r="AV5" s="42"/>
      <c r="AW5" s="42"/>
      <c r="AX5" s="44"/>
      <c r="AY5" s="44"/>
      <c r="AZ5" s="68"/>
      <c r="BF5" s="44"/>
      <c r="BK5" s="44"/>
      <c r="BL5" s="44"/>
      <c r="BM5" s="44"/>
      <c r="BN5" s="44"/>
      <c r="BO5" s="44"/>
      <c r="BP5" s="44"/>
      <c r="BQ5" s="44"/>
      <c r="BS5" s="46"/>
      <c r="BT5" s="25"/>
      <c r="BU5" s="25"/>
      <c r="BV5" s="25"/>
      <c r="BW5" s="25"/>
      <c r="BX5" s="25"/>
      <c r="BY5" s="46"/>
      <c r="BZ5" s="25"/>
      <c r="CA5" s="25"/>
      <c r="CB5" s="46"/>
      <c r="CC5" s="25"/>
      <c r="CD5" s="46"/>
      <c r="CE5" s="25"/>
      <c r="CF5" s="46"/>
      <c r="CG5" s="25"/>
      <c r="CH5" s="46"/>
      <c r="CI5" s="25"/>
      <c r="CJ5" s="46"/>
      <c r="CK5" s="69"/>
      <c r="CL5" s="69"/>
      <c r="CM5" s="69"/>
      <c r="CN5" s="69"/>
      <c r="CO5" s="25"/>
      <c r="CP5" s="25"/>
      <c r="CQ5" s="25"/>
      <c r="CR5" s="25"/>
      <c r="CS5" s="25"/>
      <c r="CT5" s="46"/>
      <c r="CU5" s="46"/>
      <c r="CV5" s="25"/>
      <c r="CW5" s="25"/>
      <c r="CX5" s="46"/>
      <c r="CY5" s="46"/>
      <c r="CZ5" s="46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70"/>
      <c r="DP5" s="46"/>
      <c r="DQ5" s="46"/>
      <c r="DR5" s="46"/>
      <c r="DS5" s="70"/>
      <c r="DT5" s="70"/>
      <c r="DU5" s="70"/>
      <c r="DV5" s="25"/>
      <c r="DW5" s="25"/>
      <c r="DX5" s="25"/>
      <c r="DY5" s="25"/>
      <c r="DZ5" s="25"/>
      <c r="EA5" s="46"/>
      <c r="EB5" s="25"/>
      <c r="EC5" s="25"/>
      <c r="ED5" s="25"/>
      <c r="EE5" s="46"/>
      <c r="EF5" s="25"/>
      <c r="EG5" s="25"/>
      <c r="EH5" s="25"/>
      <c r="EI5" s="25"/>
      <c r="EJ5" s="25"/>
      <c r="EK5" s="46"/>
      <c r="EL5" s="25"/>
      <c r="EM5" s="25"/>
      <c r="EN5" s="46"/>
      <c r="EO5" s="46"/>
      <c r="EP5" s="46"/>
      <c r="EQ5" s="70"/>
      <c r="ER5" s="46"/>
      <c r="ES5" s="25"/>
      <c r="ET5" s="25"/>
      <c r="EU5" s="25"/>
      <c r="EV5" s="25"/>
      <c r="EW5" s="25"/>
      <c r="EX5" s="46"/>
      <c r="EY5" s="46"/>
      <c r="EZ5" s="46"/>
      <c r="FA5" s="25"/>
      <c r="FB5" s="46"/>
      <c r="FC5" s="46"/>
      <c r="FD5" s="46"/>
      <c r="FE5" s="46"/>
      <c r="FF5" s="25"/>
      <c r="FG5" s="44"/>
      <c r="FH5" s="44"/>
    </row>
    <row r="6" spans="1:164" s="21" customFormat="1" ht="80.25" customHeight="1" x14ac:dyDescent="0.25">
      <c r="B6" s="22"/>
      <c r="H6" s="22"/>
      <c r="I6" s="22"/>
      <c r="J6" s="22"/>
      <c r="K6" s="22"/>
      <c r="L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V6" s="22"/>
      <c r="AW6" s="22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</row>
    <row r="7" spans="1:164" s="21" customFormat="1" ht="72" customHeight="1" x14ac:dyDescent="0.25">
      <c r="A7" s="21" t="s">
        <v>214</v>
      </c>
      <c r="B7" s="22" t="s">
        <v>420</v>
      </c>
      <c r="C7" s="21" t="s">
        <v>421</v>
      </c>
      <c r="D7" s="21" t="s">
        <v>224</v>
      </c>
      <c r="E7" s="21" t="s">
        <v>225</v>
      </c>
      <c r="F7" s="21" t="s">
        <v>226</v>
      </c>
      <c r="G7" s="21" t="s">
        <v>228</v>
      </c>
      <c r="H7" s="22" t="s">
        <v>230</v>
      </c>
      <c r="I7" s="22" t="s">
        <v>233</v>
      </c>
      <c r="J7" s="22" t="s">
        <v>234</v>
      </c>
      <c r="K7" s="23"/>
      <c r="L7" s="23"/>
      <c r="M7" s="21" t="s">
        <v>232</v>
      </c>
      <c r="N7" s="22" t="s">
        <v>422</v>
      </c>
      <c r="O7" s="22" t="s">
        <v>422</v>
      </c>
      <c r="P7" s="22" t="s">
        <v>239</v>
      </c>
      <c r="Q7" s="22" t="s">
        <v>423</v>
      </c>
      <c r="R7" s="22" t="s">
        <v>207</v>
      </c>
      <c r="S7" s="22" t="s">
        <v>246</v>
      </c>
      <c r="T7" s="22" t="s">
        <v>247</v>
      </c>
      <c r="U7" s="22" t="s">
        <v>247</v>
      </c>
      <c r="V7" s="22" t="s">
        <v>247</v>
      </c>
      <c r="W7" s="22" t="s">
        <v>247</v>
      </c>
      <c r="X7" s="22" t="s">
        <v>247</v>
      </c>
      <c r="Y7" s="22" t="s">
        <v>247</v>
      </c>
      <c r="Z7" s="22" t="s">
        <v>213</v>
      </c>
      <c r="AA7" s="22" t="s">
        <v>232</v>
      </c>
      <c r="AB7" s="22" t="s">
        <v>422</v>
      </c>
      <c r="AC7" s="22" t="s">
        <v>422</v>
      </c>
      <c r="AD7" s="21" t="s">
        <v>207</v>
      </c>
      <c r="AE7" s="21" t="s">
        <v>423</v>
      </c>
      <c r="AF7" s="21" t="s">
        <v>232</v>
      </c>
      <c r="AG7" s="21" t="s">
        <v>289</v>
      </c>
      <c r="AH7" s="21" t="s">
        <v>424</v>
      </c>
      <c r="AI7" s="21" t="s">
        <v>425</v>
      </c>
      <c r="AJ7" s="21" t="s">
        <v>288</v>
      </c>
      <c r="AK7" s="21" t="s">
        <v>287</v>
      </c>
      <c r="AL7" s="21" t="s">
        <v>286</v>
      </c>
      <c r="AM7" s="21" t="s">
        <v>424</v>
      </c>
      <c r="AN7" s="21" t="s">
        <v>425</v>
      </c>
      <c r="AO7" s="21" t="s">
        <v>283</v>
      </c>
      <c r="AP7" s="21" t="s">
        <v>283</v>
      </c>
      <c r="AQ7" s="21" t="s">
        <v>282</v>
      </c>
      <c r="AR7" s="21" t="s">
        <v>281</v>
      </c>
      <c r="AS7" s="21" t="s">
        <v>426</v>
      </c>
      <c r="AT7" s="21" t="s">
        <v>279</v>
      </c>
      <c r="AU7" s="21" t="s">
        <v>232</v>
      </c>
      <c r="AV7" s="22" t="s">
        <v>422</v>
      </c>
      <c r="AW7" s="22" t="s">
        <v>422</v>
      </c>
      <c r="AX7" s="21" t="s">
        <v>278</v>
      </c>
      <c r="AY7" s="21" t="s">
        <v>423</v>
      </c>
      <c r="AZ7" s="24"/>
      <c r="BA7" s="21" t="s">
        <v>276</v>
      </c>
      <c r="BB7" s="24"/>
      <c r="BC7" s="24"/>
      <c r="BD7" s="24"/>
      <c r="BE7" s="24"/>
      <c r="BF7" s="21" t="s">
        <v>309</v>
      </c>
      <c r="BG7" s="21" t="s">
        <v>232</v>
      </c>
      <c r="BH7" s="21" t="s">
        <v>308</v>
      </c>
      <c r="BI7" s="21" t="s">
        <v>214</v>
      </c>
      <c r="BJ7" s="21" t="s">
        <v>307</v>
      </c>
      <c r="BK7" s="21" t="s">
        <v>278</v>
      </c>
      <c r="BL7" s="21" t="s">
        <v>427</v>
      </c>
      <c r="BM7" s="21" t="s">
        <v>428</v>
      </c>
      <c r="BN7" s="21" t="s">
        <v>429</v>
      </c>
      <c r="BO7" s="21" t="s">
        <v>430</v>
      </c>
      <c r="BP7" s="21" t="s">
        <v>431</v>
      </c>
      <c r="BQ7" s="21" t="s">
        <v>301</v>
      </c>
      <c r="BR7" s="21" t="s">
        <v>300</v>
      </c>
      <c r="BS7" s="22" t="s">
        <v>432</v>
      </c>
      <c r="BT7" s="22" t="s">
        <v>232</v>
      </c>
      <c r="BU7" s="22" t="s">
        <v>316</v>
      </c>
      <c r="BV7" s="22" t="s">
        <v>317</v>
      </c>
      <c r="BW7" s="22" t="s">
        <v>433</v>
      </c>
      <c r="BX7" s="22" t="s">
        <v>300</v>
      </c>
      <c r="BY7" s="22" t="s">
        <v>434</v>
      </c>
      <c r="BZ7" s="22" t="s">
        <v>286</v>
      </c>
      <c r="CA7" s="22" t="s">
        <v>330</v>
      </c>
      <c r="CB7" s="22" t="s">
        <v>424</v>
      </c>
      <c r="CC7" s="22" t="s">
        <v>425</v>
      </c>
      <c r="CD7" s="22" t="s">
        <v>424</v>
      </c>
      <c r="CE7" s="22" t="s">
        <v>425</v>
      </c>
      <c r="CF7" s="22" t="s">
        <v>232</v>
      </c>
      <c r="CG7" s="22" t="s">
        <v>328</v>
      </c>
      <c r="CH7" s="22" t="s">
        <v>348</v>
      </c>
      <c r="CI7" s="22" t="s">
        <v>349</v>
      </c>
      <c r="CJ7" s="22" t="s">
        <v>435</v>
      </c>
      <c r="CK7" s="23"/>
      <c r="CL7" s="23"/>
      <c r="CM7" s="23"/>
      <c r="CN7" s="23"/>
      <c r="CO7" s="22" t="s">
        <v>351</v>
      </c>
      <c r="CP7" s="22" t="s">
        <v>207</v>
      </c>
      <c r="CQ7" s="22" t="s">
        <v>352</v>
      </c>
      <c r="CR7" s="22" t="s">
        <v>353</v>
      </c>
      <c r="CS7" s="22" t="s">
        <v>436</v>
      </c>
      <c r="CT7" s="22" t="s">
        <v>437</v>
      </c>
      <c r="CU7" s="22" t="s">
        <v>356</v>
      </c>
      <c r="CV7" s="22" t="s">
        <v>232</v>
      </c>
      <c r="CW7" s="22" t="s">
        <v>232</v>
      </c>
      <c r="CX7" s="22" t="s">
        <v>438</v>
      </c>
      <c r="CY7" s="22" t="s">
        <v>439</v>
      </c>
      <c r="CZ7" s="22" t="s">
        <v>440</v>
      </c>
      <c r="DA7" s="22" t="s">
        <v>212</v>
      </c>
      <c r="DB7" s="22" t="s">
        <v>441</v>
      </c>
      <c r="DC7" s="22" t="s">
        <v>207</v>
      </c>
      <c r="DD7" s="22" t="s">
        <v>232</v>
      </c>
      <c r="DE7" s="22" t="s">
        <v>232</v>
      </c>
      <c r="DF7" s="22" t="s">
        <v>232</v>
      </c>
      <c r="DG7" s="22" t="s">
        <v>232</v>
      </c>
      <c r="DH7" s="22" t="s">
        <v>232</v>
      </c>
      <c r="DI7" s="22" t="s">
        <v>232</v>
      </c>
      <c r="DJ7" s="22" t="s">
        <v>232</v>
      </c>
      <c r="DK7" s="22" t="s">
        <v>232</v>
      </c>
      <c r="DL7" s="22" t="s">
        <v>232</v>
      </c>
      <c r="DM7" s="22" t="s">
        <v>232</v>
      </c>
      <c r="DN7" s="22" t="s">
        <v>232</v>
      </c>
      <c r="DO7" s="22" t="s">
        <v>301</v>
      </c>
      <c r="DP7" s="22" t="s">
        <v>442</v>
      </c>
      <c r="DQ7" s="22" t="s">
        <v>379</v>
      </c>
      <c r="DR7" s="22" t="s">
        <v>380</v>
      </c>
      <c r="DS7" s="22" t="s">
        <v>384</v>
      </c>
      <c r="DT7" s="22" t="s">
        <v>385</v>
      </c>
      <c r="DU7" s="22" t="s">
        <v>386</v>
      </c>
      <c r="DV7" s="22" t="s">
        <v>207</v>
      </c>
      <c r="DW7" s="22" t="s">
        <v>405</v>
      </c>
      <c r="DX7" s="22" t="s">
        <v>404</v>
      </c>
      <c r="DY7" s="22" t="s">
        <v>403</v>
      </c>
      <c r="DZ7" s="22" t="s">
        <v>402</v>
      </c>
      <c r="EA7" s="22" t="s">
        <v>397</v>
      </c>
      <c r="EB7" s="22" t="s">
        <v>308</v>
      </c>
      <c r="EC7" s="22" t="s">
        <v>401</v>
      </c>
      <c r="ED7" s="22" t="s">
        <v>400</v>
      </c>
      <c r="EE7" s="22" t="s">
        <v>278</v>
      </c>
      <c r="EF7" s="22" t="s">
        <v>214</v>
      </c>
      <c r="EG7" s="22" t="s">
        <v>399</v>
      </c>
      <c r="EH7" s="22" t="s">
        <v>232</v>
      </c>
      <c r="EI7" s="22" t="s">
        <v>398</v>
      </c>
      <c r="EJ7" s="22" t="s">
        <v>398</v>
      </c>
      <c r="EK7" s="22" t="s">
        <v>397</v>
      </c>
      <c r="EL7" s="22" t="s">
        <v>232</v>
      </c>
      <c r="EM7" s="22" t="s">
        <v>232</v>
      </c>
      <c r="EN7" s="22" t="s">
        <v>443</v>
      </c>
      <c r="EO7" s="22" t="s">
        <v>444</v>
      </c>
      <c r="EP7" s="22" t="s">
        <v>445</v>
      </c>
      <c r="EQ7" s="22" t="s">
        <v>394</v>
      </c>
      <c r="ER7" s="22" t="s">
        <v>446</v>
      </c>
      <c r="ES7" s="22" t="s">
        <v>214</v>
      </c>
      <c r="ET7" s="22" t="s">
        <v>232</v>
      </c>
      <c r="EU7" s="22" t="s">
        <v>419</v>
      </c>
      <c r="EV7" s="22" t="s">
        <v>418</v>
      </c>
      <c r="EW7" s="22" t="s">
        <v>232</v>
      </c>
      <c r="EX7" s="22" t="s">
        <v>447</v>
      </c>
      <c r="EY7" s="22" t="s">
        <v>448</v>
      </c>
      <c r="EZ7" s="22" t="s">
        <v>449</v>
      </c>
      <c r="FA7" s="22" t="s">
        <v>209</v>
      </c>
      <c r="FB7" s="22" t="s">
        <v>234</v>
      </c>
      <c r="FC7" s="22" t="s">
        <v>232</v>
      </c>
      <c r="FD7" s="22" t="s">
        <v>414</v>
      </c>
      <c r="FE7" s="22" t="s">
        <v>442</v>
      </c>
      <c r="FF7" s="23"/>
      <c r="FG7" s="21" t="s">
        <v>450</v>
      </c>
      <c r="FH7" s="21" t="s">
        <v>451</v>
      </c>
    </row>
    <row r="8" spans="1:164" s="21" customFormat="1" ht="72" customHeight="1" x14ac:dyDescent="0.25">
      <c r="A8" s="21" t="s">
        <v>870</v>
      </c>
      <c r="B8" s="22" t="s">
        <v>907</v>
      </c>
      <c r="C8" s="21" t="s">
        <v>908</v>
      </c>
      <c r="D8" s="21" t="s">
        <v>224</v>
      </c>
      <c r="E8" s="21" t="s">
        <v>225</v>
      </c>
      <c r="F8" s="21" t="s">
        <v>226</v>
      </c>
      <c r="G8" s="21" t="s">
        <v>228</v>
      </c>
      <c r="H8" s="22" t="s">
        <v>230</v>
      </c>
      <c r="I8" s="22" t="s">
        <v>233</v>
      </c>
      <c r="J8" s="22" t="s">
        <v>234</v>
      </c>
      <c r="K8" s="23"/>
      <c r="L8" s="23"/>
      <c r="M8" s="21" t="s">
        <v>232</v>
      </c>
      <c r="N8" s="22" t="s">
        <v>909</v>
      </c>
      <c r="O8" s="22" t="s">
        <v>909</v>
      </c>
      <c r="P8" s="22" t="s">
        <v>239</v>
      </c>
      <c r="Q8" s="22" t="s">
        <v>423</v>
      </c>
      <c r="R8" s="22" t="s">
        <v>207</v>
      </c>
      <c r="S8" s="22" t="s">
        <v>246</v>
      </c>
      <c r="T8" s="22" t="s">
        <v>247</v>
      </c>
      <c r="U8" s="22" t="s">
        <v>247</v>
      </c>
      <c r="V8" s="22" t="s">
        <v>247</v>
      </c>
      <c r="W8" s="22" t="s">
        <v>247</v>
      </c>
      <c r="X8" s="22" t="s">
        <v>247</v>
      </c>
      <c r="Y8" s="22" t="s">
        <v>247</v>
      </c>
      <c r="Z8" s="22" t="s">
        <v>213</v>
      </c>
      <c r="AA8" s="22" t="s">
        <v>232</v>
      </c>
      <c r="AB8" s="22" t="s">
        <v>909</v>
      </c>
      <c r="AC8" s="22" t="s">
        <v>909</v>
      </c>
      <c r="AD8" s="21" t="s">
        <v>207</v>
      </c>
      <c r="AE8" s="21" t="s">
        <v>423</v>
      </c>
      <c r="AF8" s="21" t="s">
        <v>232</v>
      </c>
      <c r="AG8" s="21" t="s">
        <v>289</v>
      </c>
      <c r="AH8" s="21" t="s">
        <v>910</v>
      </c>
      <c r="AI8" s="21" t="s">
        <v>425</v>
      </c>
      <c r="AJ8" s="21" t="s">
        <v>288</v>
      </c>
      <c r="AK8" s="21" t="s">
        <v>287</v>
      </c>
      <c r="AL8" s="21" t="s">
        <v>286</v>
      </c>
      <c r="AM8" s="21" t="s">
        <v>910</v>
      </c>
      <c r="AN8" s="21" t="s">
        <v>425</v>
      </c>
      <c r="AO8" s="21" t="s">
        <v>283</v>
      </c>
      <c r="AP8" s="21" t="s">
        <v>283</v>
      </c>
      <c r="AQ8" s="21" t="s">
        <v>282</v>
      </c>
      <c r="AR8" s="24"/>
      <c r="AS8" s="21" t="s">
        <v>911</v>
      </c>
      <c r="AT8" s="21" t="s">
        <v>279</v>
      </c>
      <c r="AU8" s="21" t="s">
        <v>232</v>
      </c>
      <c r="AV8" s="22" t="s">
        <v>909</v>
      </c>
      <c r="AW8" s="22" t="s">
        <v>909</v>
      </c>
      <c r="AX8" s="21" t="s">
        <v>543</v>
      </c>
      <c r="AY8" s="21" t="s">
        <v>423</v>
      </c>
      <c r="AZ8" s="21" t="s">
        <v>379</v>
      </c>
      <c r="BA8" s="21" t="s">
        <v>461</v>
      </c>
      <c r="BB8" s="21" t="s">
        <v>467</v>
      </c>
      <c r="BC8" s="21" t="s">
        <v>912</v>
      </c>
      <c r="BD8" s="21" t="s">
        <v>232</v>
      </c>
      <c r="BE8" s="21" t="s">
        <v>423</v>
      </c>
      <c r="BF8" s="22" t="s">
        <v>913</v>
      </c>
      <c r="BG8" s="21" t="s">
        <v>232</v>
      </c>
      <c r="BH8" s="21" t="s">
        <v>308</v>
      </c>
      <c r="BI8" s="21" t="s">
        <v>214</v>
      </c>
      <c r="BJ8" s="21" t="s">
        <v>307</v>
      </c>
      <c r="BK8" s="21" t="s">
        <v>543</v>
      </c>
      <c r="BL8" s="21" t="s">
        <v>914</v>
      </c>
      <c r="BM8" s="21" t="s">
        <v>915</v>
      </c>
      <c r="BN8" s="21" t="s">
        <v>916</v>
      </c>
      <c r="BO8" s="21" t="s">
        <v>917</v>
      </c>
      <c r="BP8" s="21" t="s">
        <v>918</v>
      </c>
      <c r="BQ8" s="21" t="s">
        <v>232</v>
      </c>
      <c r="BR8" s="21" t="s">
        <v>300</v>
      </c>
      <c r="BS8" s="22" t="s">
        <v>921</v>
      </c>
      <c r="BT8" s="22" t="s">
        <v>232</v>
      </c>
      <c r="BU8" s="22" t="s">
        <v>316</v>
      </c>
      <c r="BV8" s="22" t="s">
        <v>317</v>
      </c>
      <c r="BW8" s="22" t="s">
        <v>319</v>
      </c>
      <c r="BX8" s="22" t="s">
        <v>300</v>
      </c>
      <c r="BY8" s="22" t="s">
        <v>922</v>
      </c>
      <c r="BZ8" s="22" t="s">
        <v>286</v>
      </c>
      <c r="CA8" s="22" t="s">
        <v>330</v>
      </c>
      <c r="CB8" s="22" t="s">
        <v>910</v>
      </c>
      <c r="CC8" s="22" t="s">
        <v>425</v>
      </c>
      <c r="CD8" s="22" t="s">
        <v>923</v>
      </c>
      <c r="CE8" s="22" t="s">
        <v>425</v>
      </c>
      <c r="CF8" s="22" t="s">
        <v>207</v>
      </c>
      <c r="CG8" s="22" t="s">
        <v>328</v>
      </c>
      <c r="CH8" s="22" t="s">
        <v>924</v>
      </c>
      <c r="CI8" s="22" t="s">
        <v>349</v>
      </c>
      <c r="CJ8" s="22" t="s">
        <v>925</v>
      </c>
      <c r="CK8" s="22" t="s">
        <v>890</v>
      </c>
      <c r="CL8" s="22" t="s">
        <v>891</v>
      </c>
      <c r="CM8" s="22" t="s">
        <v>891</v>
      </c>
      <c r="CN8" s="22" t="s">
        <v>891</v>
      </c>
      <c r="CO8" s="22" t="s">
        <v>351</v>
      </c>
      <c r="CP8" s="22" t="s">
        <v>207</v>
      </c>
      <c r="CQ8" s="22" t="s">
        <v>352</v>
      </c>
      <c r="CR8" s="22" t="s">
        <v>353</v>
      </c>
      <c r="CS8" s="22" t="s">
        <v>926</v>
      </c>
      <c r="CT8" s="22" t="s">
        <v>926</v>
      </c>
      <c r="CU8" s="22" t="s">
        <v>927</v>
      </c>
      <c r="CV8" s="22" t="s">
        <v>232</v>
      </c>
      <c r="CW8" s="22" t="s">
        <v>232</v>
      </c>
      <c r="CX8" s="22" t="s">
        <v>928</v>
      </c>
      <c r="CY8" s="22" t="s">
        <v>929</v>
      </c>
      <c r="CZ8" s="22" t="s">
        <v>930</v>
      </c>
      <c r="DA8" s="22" t="s">
        <v>232</v>
      </c>
      <c r="DB8" s="22" t="s">
        <v>931</v>
      </c>
      <c r="DC8" s="22" t="s">
        <v>207</v>
      </c>
      <c r="DD8" s="22" t="s">
        <v>232</v>
      </c>
      <c r="DE8" s="22" t="s">
        <v>232</v>
      </c>
      <c r="DF8" s="22" t="s">
        <v>232</v>
      </c>
      <c r="DG8" s="22" t="s">
        <v>232</v>
      </c>
      <c r="DH8" s="22" t="s">
        <v>232</v>
      </c>
      <c r="DI8" s="22" t="s">
        <v>232</v>
      </c>
      <c r="DJ8" s="22" t="s">
        <v>232</v>
      </c>
      <c r="DK8" s="22" t="s">
        <v>232</v>
      </c>
      <c r="DL8" s="22" t="s">
        <v>232</v>
      </c>
      <c r="DM8" s="22" t="s">
        <v>232</v>
      </c>
      <c r="DN8" s="22" t="s">
        <v>232</v>
      </c>
      <c r="DO8" s="23"/>
      <c r="DP8" s="22" t="s">
        <v>932</v>
      </c>
      <c r="DQ8" s="22" t="s">
        <v>897</v>
      </c>
      <c r="DR8" s="22" t="s">
        <v>933</v>
      </c>
      <c r="DS8" s="23"/>
      <c r="DT8" s="23"/>
      <c r="DU8" s="23"/>
      <c r="DV8" s="22" t="s">
        <v>207</v>
      </c>
      <c r="DW8" s="22" t="s">
        <v>405</v>
      </c>
      <c r="DX8" s="22" t="s">
        <v>404</v>
      </c>
      <c r="DY8" s="22" t="s">
        <v>403</v>
      </c>
      <c r="DZ8" s="22" t="s">
        <v>402</v>
      </c>
      <c r="EA8" s="22" t="s">
        <v>573</v>
      </c>
      <c r="EB8" s="22" t="s">
        <v>308</v>
      </c>
      <c r="EC8" s="22" t="s">
        <v>401</v>
      </c>
      <c r="ED8" s="22" t="s">
        <v>400</v>
      </c>
      <c r="EE8" s="22" t="s">
        <v>543</v>
      </c>
      <c r="EF8" s="22" t="s">
        <v>214</v>
      </c>
      <c r="EG8" s="22" t="s">
        <v>399</v>
      </c>
      <c r="EH8" s="22" t="s">
        <v>232</v>
      </c>
      <c r="EI8" s="22" t="s">
        <v>398</v>
      </c>
      <c r="EJ8" s="22" t="s">
        <v>398</v>
      </c>
      <c r="EK8" s="22" t="s">
        <v>573</v>
      </c>
      <c r="EL8" s="22" t="s">
        <v>232</v>
      </c>
      <c r="EM8" s="22" t="s">
        <v>232</v>
      </c>
      <c r="EN8" s="22" t="s">
        <v>934</v>
      </c>
      <c r="EO8" s="22" t="s">
        <v>935</v>
      </c>
      <c r="EP8" s="22" t="s">
        <v>936</v>
      </c>
      <c r="EQ8" s="24"/>
      <c r="ER8" s="22" t="s">
        <v>937</v>
      </c>
      <c r="ES8" s="22" t="s">
        <v>214</v>
      </c>
      <c r="ET8" s="22" t="s">
        <v>232</v>
      </c>
      <c r="EU8" s="22" t="s">
        <v>419</v>
      </c>
      <c r="EV8" s="22" t="s">
        <v>418</v>
      </c>
      <c r="EW8" s="22" t="s">
        <v>232</v>
      </c>
      <c r="EX8" s="22" t="s">
        <v>938</v>
      </c>
      <c r="EY8" s="22" t="s">
        <v>939</v>
      </c>
      <c r="EZ8" s="22" t="s">
        <v>940</v>
      </c>
      <c r="FA8" s="22" t="s">
        <v>209</v>
      </c>
      <c r="FB8" s="22" t="s">
        <v>234</v>
      </c>
      <c r="FC8" s="22" t="s">
        <v>232</v>
      </c>
      <c r="FD8" s="22" t="s">
        <v>414</v>
      </c>
      <c r="FE8" s="22" t="s">
        <v>932</v>
      </c>
      <c r="FF8" s="22" t="s">
        <v>912</v>
      </c>
      <c r="FG8" s="21" t="s">
        <v>941</v>
      </c>
      <c r="FH8" s="21" t="s">
        <v>942</v>
      </c>
    </row>
    <row r="9" spans="1:164" s="21" customFormat="1" ht="72" customHeight="1" x14ac:dyDescent="0.25">
      <c r="B9" s="42"/>
      <c r="C9" s="43">
        <f>(54-2.9)/54*100</f>
        <v>94.629629629629633</v>
      </c>
      <c r="H9" s="22"/>
      <c r="I9" s="22"/>
      <c r="J9" s="22"/>
      <c r="K9" s="22"/>
      <c r="L9" s="22"/>
      <c r="N9" s="42"/>
      <c r="O9" s="4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42"/>
      <c r="AC9" s="42"/>
      <c r="AH9" s="44"/>
      <c r="AM9" s="44"/>
      <c r="AR9" s="67"/>
      <c r="AS9" s="44"/>
      <c r="AV9" s="42"/>
      <c r="AW9" s="42"/>
      <c r="AX9" s="44"/>
      <c r="AZ9" s="68"/>
      <c r="BA9" s="44"/>
      <c r="BB9" s="68"/>
      <c r="BC9" s="68"/>
      <c r="BD9" s="68"/>
      <c r="BE9" s="68"/>
      <c r="BF9" s="44"/>
      <c r="BK9" s="44"/>
      <c r="BL9" s="44"/>
      <c r="BM9" s="44"/>
      <c r="BN9" s="44"/>
      <c r="BO9" s="44"/>
      <c r="BP9" s="44"/>
      <c r="BQ9" s="44"/>
      <c r="BS9" s="42"/>
      <c r="BT9" s="22"/>
      <c r="BU9" s="22"/>
      <c r="BV9" s="22"/>
      <c r="BW9" s="42"/>
      <c r="BX9" s="22"/>
      <c r="BY9" s="42"/>
      <c r="BZ9" s="22"/>
      <c r="CA9" s="22"/>
      <c r="CB9" s="42"/>
      <c r="CC9" s="22"/>
      <c r="CD9" s="42"/>
      <c r="CE9" s="22"/>
      <c r="CF9" s="42"/>
      <c r="CG9" s="22"/>
      <c r="CH9" s="42"/>
      <c r="CI9" s="22"/>
      <c r="CJ9" s="42"/>
      <c r="CK9" s="71"/>
      <c r="CL9" s="71"/>
      <c r="CM9" s="71"/>
      <c r="CN9" s="71"/>
      <c r="CO9" s="22"/>
      <c r="CP9" s="22"/>
      <c r="CQ9" s="22"/>
      <c r="CR9" s="22"/>
      <c r="CS9" s="42"/>
      <c r="CT9" s="42"/>
      <c r="CU9" s="42"/>
      <c r="CV9" s="22"/>
      <c r="CW9" s="22"/>
      <c r="CX9" s="42"/>
      <c r="CY9" s="42"/>
      <c r="CZ9" s="42"/>
      <c r="DA9" s="42"/>
      <c r="DB9" s="4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72"/>
      <c r="DP9" s="42"/>
      <c r="DQ9" s="42"/>
      <c r="DR9" s="42"/>
      <c r="DS9" s="72"/>
      <c r="DT9" s="72"/>
      <c r="DU9" s="72"/>
      <c r="DV9" s="22"/>
      <c r="DW9" s="22"/>
      <c r="DX9" s="22"/>
      <c r="DY9" s="22"/>
      <c r="DZ9" s="22"/>
      <c r="EA9" s="42"/>
      <c r="EB9" s="22"/>
      <c r="EC9" s="22"/>
      <c r="ED9" s="22"/>
      <c r="EE9" s="42"/>
      <c r="EF9" s="22"/>
      <c r="EG9" s="22"/>
      <c r="EH9" s="22"/>
      <c r="EI9" s="22"/>
      <c r="EJ9" s="22"/>
      <c r="EK9" s="42"/>
      <c r="EL9" s="22"/>
      <c r="EM9" s="22"/>
      <c r="EN9" s="42"/>
      <c r="EO9" s="42"/>
      <c r="EP9" s="42"/>
      <c r="EQ9" s="72"/>
      <c r="ER9" s="42"/>
      <c r="ES9" s="22"/>
      <c r="ET9" s="22"/>
      <c r="EU9" s="22"/>
      <c r="EV9" s="22"/>
      <c r="EW9" s="22"/>
      <c r="EX9" s="42"/>
      <c r="EY9" s="42"/>
      <c r="EZ9" s="42"/>
      <c r="FA9" s="22"/>
      <c r="FB9" s="22"/>
      <c r="FC9" s="22"/>
      <c r="FD9" s="22"/>
      <c r="FE9" s="42"/>
      <c r="FF9" s="71"/>
      <c r="FG9" s="44"/>
      <c r="FH9" s="44"/>
    </row>
    <row r="10" spans="1:164" s="21" customFormat="1" ht="72" customHeight="1" x14ac:dyDescent="0.25">
      <c r="B10" s="22"/>
      <c r="H10" s="22"/>
      <c r="I10" s="22"/>
      <c r="J10" s="22"/>
      <c r="K10" s="22"/>
      <c r="L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V10" s="22"/>
      <c r="AW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</row>
    <row r="11" spans="1:164" s="21" customFormat="1" ht="75.75" customHeight="1" x14ac:dyDescent="0.25">
      <c r="A11" s="21" t="s">
        <v>213</v>
      </c>
      <c r="B11" s="22" t="s">
        <v>452</v>
      </c>
      <c r="C11" s="21" t="s">
        <v>453</v>
      </c>
      <c r="D11" s="21" t="s">
        <v>224</v>
      </c>
      <c r="E11" s="21" t="s">
        <v>225</v>
      </c>
      <c r="F11" s="21" t="s">
        <v>226</v>
      </c>
      <c r="G11" s="22" t="s">
        <v>454</v>
      </c>
      <c r="H11" s="22" t="s">
        <v>455</v>
      </c>
      <c r="I11" s="22" t="s">
        <v>233</v>
      </c>
      <c r="J11" s="22" t="s">
        <v>456</v>
      </c>
      <c r="K11" s="22" t="s">
        <v>286</v>
      </c>
      <c r="L11" s="22" t="s">
        <v>457</v>
      </c>
      <c r="M11" s="21" t="s">
        <v>232</v>
      </c>
      <c r="N11" s="22" t="s">
        <v>422</v>
      </c>
      <c r="O11" s="22" t="s">
        <v>422</v>
      </c>
      <c r="P11" s="22" t="s">
        <v>239</v>
      </c>
      <c r="Q11" s="22" t="s">
        <v>458</v>
      </c>
      <c r="R11" s="22" t="s">
        <v>207</v>
      </c>
      <c r="S11" s="22" t="s">
        <v>246</v>
      </c>
      <c r="T11" s="22" t="s">
        <v>247</v>
      </c>
      <c r="U11" s="22" t="s">
        <v>247</v>
      </c>
      <c r="V11" s="22" t="s">
        <v>247</v>
      </c>
      <c r="W11" s="22" t="s">
        <v>247</v>
      </c>
      <c r="X11" s="22" t="s">
        <v>247</v>
      </c>
      <c r="Y11" s="22" t="s">
        <v>247</v>
      </c>
      <c r="Z11" s="22" t="s">
        <v>213</v>
      </c>
      <c r="AA11" s="22" t="s">
        <v>232</v>
      </c>
      <c r="AB11" s="22" t="s">
        <v>422</v>
      </c>
      <c r="AC11" s="22" t="s">
        <v>422</v>
      </c>
      <c r="AD11" s="21" t="s">
        <v>207</v>
      </c>
      <c r="AE11" s="21" t="s">
        <v>458</v>
      </c>
      <c r="AF11" s="21" t="s">
        <v>232</v>
      </c>
      <c r="AG11" s="21" t="s">
        <v>289</v>
      </c>
      <c r="AH11" s="21" t="s">
        <v>424</v>
      </c>
      <c r="AI11" s="21" t="s">
        <v>425</v>
      </c>
      <c r="AJ11" s="21" t="s">
        <v>288</v>
      </c>
      <c r="AK11" s="21" t="s">
        <v>287</v>
      </c>
      <c r="AL11" s="21" t="s">
        <v>286</v>
      </c>
      <c r="AM11" s="21" t="s">
        <v>424</v>
      </c>
      <c r="AN11" s="21" t="s">
        <v>425</v>
      </c>
      <c r="AO11" s="21" t="s">
        <v>283</v>
      </c>
      <c r="AP11" s="21" t="s">
        <v>283</v>
      </c>
      <c r="AQ11" s="21" t="s">
        <v>282</v>
      </c>
      <c r="AR11" s="24"/>
      <c r="AS11" s="21" t="s">
        <v>459</v>
      </c>
      <c r="AT11" s="21" t="s">
        <v>279</v>
      </c>
      <c r="AU11" s="21" t="s">
        <v>232</v>
      </c>
      <c r="AV11" s="22" t="s">
        <v>422</v>
      </c>
      <c r="AW11" s="22" t="s">
        <v>422</v>
      </c>
      <c r="AX11" s="21" t="s">
        <v>278</v>
      </c>
      <c r="AY11" s="21" t="s">
        <v>460</v>
      </c>
      <c r="AZ11" s="21" t="s">
        <v>379</v>
      </c>
      <c r="BA11" s="22" t="s">
        <v>461</v>
      </c>
      <c r="BB11" s="22" t="s">
        <v>467</v>
      </c>
      <c r="BC11" s="22" t="s">
        <v>469</v>
      </c>
      <c r="BD11" s="23"/>
      <c r="BE11" s="23"/>
      <c r="BF11" s="21" t="s">
        <v>309</v>
      </c>
      <c r="BG11" s="21" t="s">
        <v>232</v>
      </c>
      <c r="BH11" s="21" t="s">
        <v>308</v>
      </c>
      <c r="BI11" s="21" t="s">
        <v>214</v>
      </c>
      <c r="BJ11" s="21" t="s">
        <v>307</v>
      </c>
      <c r="BK11" s="21" t="s">
        <v>278</v>
      </c>
      <c r="BL11" s="21" t="s">
        <v>463</v>
      </c>
      <c r="BM11" s="21" t="s">
        <v>464</v>
      </c>
      <c r="BN11" s="21" t="s">
        <v>465</v>
      </c>
      <c r="BO11" s="21" t="s">
        <v>430</v>
      </c>
      <c r="BP11" s="21" t="s">
        <v>431</v>
      </c>
      <c r="BQ11" s="21" t="s">
        <v>301</v>
      </c>
      <c r="BR11" s="21" t="s">
        <v>300</v>
      </c>
      <c r="BS11" s="22" t="s">
        <v>470</v>
      </c>
      <c r="BT11" s="22" t="s">
        <v>232</v>
      </c>
      <c r="BU11" s="22" t="s">
        <v>316</v>
      </c>
      <c r="BV11" s="22" t="s">
        <v>317</v>
      </c>
      <c r="BW11" s="22" t="s">
        <v>433</v>
      </c>
      <c r="BX11" s="22" t="s">
        <v>300</v>
      </c>
      <c r="BY11" s="22" t="s">
        <v>471</v>
      </c>
      <c r="BZ11" s="22" t="s">
        <v>286</v>
      </c>
      <c r="CA11" s="22" t="s">
        <v>330</v>
      </c>
      <c r="CB11" s="22" t="s">
        <v>424</v>
      </c>
      <c r="CC11" s="22" t="s">
        <v>425</v>
      </c>
      <c r="CD11" s="22" t="s">
        <v>424</v>
      </c>
      <c r="CE11" s="22" t="s">
        <v>425</v>
      </c>
      <c r="CF11" s="22" t="s">
        <v>232</v>
      </c>
      <c r="CG11" s="23"/>
      <c r="CH11" s="23"/>
      <c r="CI11" s="22" t="s">
        <v>349</v>
      </c>
      <c r="CJ11" s="22" t="s">
        <v>435</v>
      </c>
      <c r="CK11" s="23"/>
      <c r="CL11" s="23"/>
      <c r="CM11" s="23"/>
      <c r="CN11" s="23"/>
      <c r="CO11" s="22" t="s">
        <v>351</v>
      </c>
      <c r="CP11" s="22" t="s">
        <v>207</v>
      </c>
      <c r="CQ11" s="22" t="s">
        <v>352</v>
      </c>
      <c r="CR11" s="22" t="s">
        <v>353</v>
      </c>
      <c r="CS11" s="22" t="s">
        <v>436</v>
      </c>
      <c r="CT11" s="22" t="s">
        <v>472</v>
      </c>
      <c r="CU11" s="22" t="s">
        <v>356</v>
      </c>
      <c r="CV11" s="22" t="s">
        <v>232</v>
      </c>
      <c r="CW11" s="22" t="s">
        <v>232</v>
      </c>
      <c r="CX11" s="22" t="s">
        <v>473</v>
      </c>
      <c r="CY11" s="22" t="s">
        <v>474</v>
      </c>
      <c r="CZ11" s="22" t="s">
        <v>475</v>
      </c>
      <c r="DA11" s="22" t="s">
        <v>212</v>
      </c>
      <c r="DB11" s="22" t="s">
        <v>476</v>
      </c>
      <c r="DC11" s="22" t="s">
        <v>207</v>
      </c>
      <c r="DD11" s="22" t="s">
        <v>232</v>
      </c>
      <c r="DE11" s="22" t="s">
        <v>232</v>
      </c>
      <c r="DF11" s="22" t="s">
        <v>232</v>
      </c>
      <c r="DG11" s="22" t="s">
        <v>232</v>
      </c>
      <c r="DH11" s="22" t="s">
        <v>232</v>
      </c>
      <c r="DI11" s="22" t="s">
        <v>232</v>
      </c>
      <c r="DJ11" s="22" t="s">
        <v>232</v>
      </c>
      <c r="DK11" s="22" t="s">
        <v>232</v>
      </c>
      <c r="DL11" s="22" t="s">
        <v>232</v>
      </c>
      <c r="DM11" s="22" t="s">
        <v>232</v>
      </c>
      <c r="DN11" s="22" t="s">
        <v>232</v>
      </c>
      <c r="DO11" s="22" t="s">
        <v>301</v>
      </c>
      <c r="DP11" s="22" t="s">
        <v>442</v>
      </c>
      <c r="DQ11" s="22" t="s">
        <v>379</v>
      </c>
      <c r="DR11" s="22" t="s">
        <v>380</v>
      </c>
      <c r="DS11" s="22" t="s">
        <v>384</v>
      </c>
      <c r="DT11" s="22" t="s">
        <v>477</v>
      </c>
      <c r="DU11" s="22" t="s">
        <v>386</v>
      </c>
      <c r="DV11" s="22" t="s">
        <v>207</v>
      </c>
      <c r="DW11" s="22" t="s">
        <v>405</v>
      </c>
      <c r="DX11" s="22" t="s">
        <v>404</v>
      </c>
      <c r="DY11" s="22" t="s">
        <v>403</v>
      </c>
      <c r="DZ11" s="22" t="s">
        <v>402</v>
      </c>
      <c r="EA11" s="22" t="s">
        <v>397</v>
      </c>
      <c r="EB11" s="22" t="s">
        <v>308</v>
      </c>
      <c r="EC11" s="22" t="s">
        <v>401</v>
      </c>
      <c r="ED11" s="22" t="s">
        <v>400</v>
      </c>
      <c r="EE11" s="22" t="s">
        <v>278</v>
      </c>
      <c r="EF11" s="22" t="s">
        <v>214</v>
      </c>
      <c r="EG11" s="22" t="s">
        <v>399</v>
      </c>
      <c r="EH11" s="22" t="s">
        <v>232</v>
      </c>
      <c r="EI11" s="22" t="s">
        <v>398</v>
      </c>
      <c r="EJ11" s="22" t="s">
        <v>398</v>
      </c>
      <c r="EK11" s="22" t="s">
        <v>397</v>
      </c>
      <c r="EL11" s="22" t="s">
        <v>232</v>
      </c>
      <c r="EM11" s="22" t="s">
        <v>232</v>
      </c>
      <c r="EN11" s="22" t="s">
        <v>478</v>
      </c>
      <c r="EO11" s="22" t="s">
        <v>479</v>
      </c>
      <c r="EP11" s="22" t="s">
        <v>480</v>
      </c>
      <c r="EQ11" s="22" t="s">
        <v>480</v>
      </c>
      <c r="ER11" s="22" t="s">
        <v>481</v>
      </c>
      <c r="ES11" s="22" t="s">
        <v>214</v>
      </c>
      <c r="ET11" s="22" t="s">
        <v>232</v>
      </c>
      <c r="EU11" s="22" t="s">
        <v>419</v>
      </c>
      <c r="EV11" s="22" t="s">
        <v>418</v>
      </c>
      <c r="EW11" s="22" t="s">
        <v>232</v>
      </c>
      <c r="EX11" s="22" t="s">
        <v>474</v>
      </c>
      <c r="EY11" s="22" t="s">
        <v>482</v>
      </c>
      <c r="EZ11" s="22" t="s">
        <v>483</v>
      </c>
      <c r="FA11" s="22" t="s">
        <v>209</v>
      </c>
      <c r="FB11" s="22" t="s">
        <v>233</v>
      </c>
      <c r="FC11" s="22" t="s">
        <v>484</v>
      </c>
      <c r="FD11" s="22" t="s">
        <v>485</v>
      </c>
      <c r="FE11" s="22" t="s">
        <v>442</v>
      </c>
      <c r="FF11" s="22" t="s">
        <v>469</v>
      </c>
      <c r="FG11" s="21" t="s">
        <v>486</v>
      </c>
      <c r="FH11" s="21" t="s">
        <v>487</v>
      </c>
    </row>
    <row r="12" spans="1:164" s="21" customFormat="1" ht="75.75" customHeight="1" x14ac:dyDescent="0.25">
      <c r="A12" s="21" t="s">
        <v>870</v>
      </c>
      <c r="B12" s="22" t="s">
        <v>943</v>
      </c>
      <c r="C12" s="21" t="s">
        <v>944</v>
      </c>
      <c r="D12" s="21" t="s">
        <v>224</v>
      </c>
      <c r="E12" s="21" t="s">
        <v>225</v>
      </c>
      <c r="F12" s="21" t="s">
        <v>226</v>
      </c>
      <c r="G12" s="22" t="s">
        <v>228</v>
      </c>
      <c r="H12" s="22" t="s">
        <v>230</v>
      </c>
      <c r="I12" s="22" t="s">
        <v>233</v>
      </c>
      <c r="J12" s="22" t="s">
        <v>234</v>
      </c>
      <c r="K12" s="23"/>
      <c r="L12" s="23"/>
      <c r="M12" s="21" t="s">
        <v>232</v>
      </c>
      <c r="N12" s="22" t="s">
        <v>945</v>
      </c>
      <c r="O12" s="22" t="s">
        <v>945</v>
      </c>
      <c r="P12" s="22" t="s">
        <v>946</v>
      </c>
      <c r="Q12" s="22" t="s">
        <v>458</v>
      </c>
      <c r="R12" s="22" t="s">
        <v>207</v>
      </c>
      <c r="S12" s="22" t="s">
        <v>246</v>
      </c>
      <c r="T12" s="22" t="s">
        <v>247</v>
      </c>
      <c r="U12" s="22" t="s">
        <v>247</v>
      </c>
      <c r="V12" s="22" t="s">
        <v>247</v>
      </c>
      <c r="W12" s="22" t="s">
        <v>247</v>
      </c>
      <c r="X12" s="22" t="s">
        <v>247</v>
      </c>
      <c r="Y12" s="22" t="s">
        <v>247</v>
      </c>
      <c r="Z12" s="22" t="s">
        <v>213</v>
      </c>
      <c r="AA12" s="22" t="s">
        <v>232</v>
      </c>
      <c r="AB12" s="22" t="s">
        <v>945</v>
      </c>
      <c r="AC12" s="22" t="s">
        <v>945</v>
      </c>
      <c r="AD12" s="21" t="s">
        <v>207</v>
      </c>
      <c r="AE12" s="21" t="s">
        <v>458</v>
      </c>
      <c r="AF12" s="21" t="s">
        <v>232</v>
      </c>
      <c r="AG12" s="21" t="s">
        <v>289</v>
      </c>
      <c r="AH12" s="21" t="s">
        <v>910</v>
      </c>
      <c r="AI12" s="21" t="s">
        <v>425</v>
      </c>
      <c r="AJ12" s="21" t="s">
        <v>947</v>
      </c>
      <c r="AK12" s="21" t="s">
        <v>287</v>
      </c>
      <c r="AL12" s="21" t="s">
        <v>286</v>
      </c>
      <c r="AM12" s="21" t="s">
        <v>910</v>
      </c>
      <c r="AN12" s="21" t="s">
        <v>425</v>
      </c>
      <c r="AO12" s="21" t="s">
        <v>283</v>
      </c>
      <c r="AP12" s="21" t="s">
        <v>283</v>
      </c>
      <c r="AQ12" s="21" t="s">
        <v>282</v>
      </c>
      <c r="AR12" s="24"/>
      <c r="AS12" s="21" t="s">
        <v>459</v>
      </c>
      <c r="AT12" s="21" t="s">
        <v>279</v>
      </c>
      <c r="AU12" s="21" t="s">
        <v>232</v>
      </c>
      <c r="AV12" s="22" t="s">
        <v>945</v>
      </c>
      <c r="AW12" s="22" t="s">
        <v>945</v>
      </c>
      <c r="AX12" s="21" t="s">
        <v>543</v>
      </c>
      <c r="AY12" s="21" t="s">
        <v>458</v>
      </c>
      <c r="AZ12" s="21" t="s">
        <v>379</v>
      </c>
      <c r="BA12" s="22" t="s">
        <v>461</v>
      </c>
      <c r="BB12" s="22" t="s">
        <v>467</v>
      </c>
      <c r="BC12" s="23"/>
      <c r="BD12" s="22" t="s">
        <v>232</v>
      </c>
      <c r="BE12" s="22" t="s">
        <v>948</v>
      </c>
      <c r="BF12" s="22" t="s">
        <v>949</v>
      </c>
      <c r="BG12" s="21" t="s">
        <v>232</v>
      </c>
      <c r="BH12" s="21" t="s">
        <v>308</v>
      </c>
      <c r="BI12" s="21" t="s">
        <v>214</v>
      </c>
      <c r="BJ12" s="21" t="s">
        <v>307</v>
      </c>
      <c r="BK12" s="21" t="s">
        <v>543</v>
      </c>
      <c r="BL12" s="21" t="s">
        <v>950</v>
      </c>
      <c r="BM12" s="21" t="s">
        <v>951</v>
      </c>
      <c r="BN12" s="21" t="s">
        <v>952</v>
      </c>
      <c r="BO12" s="21" t="s">
        <v>917</v>
      </c>
      <c r="BP12" s="21" t="s">
        <v>918</v>
      </c>
      <c r="BQ12" s="21" t="s">
        <v>232</v>
      </c>
      <c r="BR12" s="21" t="s">
        <v>300</v>
      </c>
      <c r="BS12" s="22" t="s">
        <v>953</v>
      </c>
      <c r="BT12" s="22" t="s">
        <v>232</v>
      </c>
      <c r="BU12" s="22" t="s">
        <v>316</v>
      </c>
      <c r="BV12" s="22" t="s">
        <v>317</v>
      </c>
      <c r="BW12" s="22" t="s">
        <v>954</v>
      </c>
      <c r="BX12" s="22" t="s">
        <v>300</v>
      </c>
      <c r="BY12" s="22" t="s">
        <v>955</v>
      </c>
      <c r="BZ12" s="22" t="s">
        <v>286</v>
      </c>
      <c r="CA12" s="22" t="s">
        <v>330</v>
      </c>
      <c r="CB12" s="22" t="s">
        <v>910</v>
      </c>
      <c r="CC12" s="22" t="s">
        <v>425</v>
      </c>
      <c r="CD12" s="22" t="s">
        <v>923</v>
      </c>
      <c r="CE12" s="22" t="s">
        <v>425</v>
      </c>
      <c r="CF12" s="22" t="s">
        <v>207</v>
      </c>
      <c r="CG12" s="22" t="s">
        <v>328</v>
      </c>
      <c r="CH12" s="22" t="s">
        <v>924</v>
      </c>
      <c r="CI12" s="22" t="s">
        <v>349</v>
      </c>
      <c r="CJ12" s="22" t="s">
        <v>925</v>
      </c>
      <c r="CK12" s="22" t="s">
        <v>890</v>
      </c>
      <c r="CL12" s="22" t="s">
        <v>891</v>
      </c>
      <c r="CM12" s="22" t="s">
        <v>891</v>
      </c>
      <c r="CN12" s="22" t="s">
        <v>891</v>
      </c>
      <c r="CO12" s="22" t="s">
        <v>351</v>
      </c>
      <c r="CP12" s="22" t="s">
        <v>207</v>
      </c>
      <c r="CQ12" s="22" t="s">
        <v>352</v>
      </c>
      <c r="CR12" s="22" t="s">
        <v>353</v>
      </c>
      <c r="CS12" s="22" t="s">
        <v>956</v>
      </c>
      <c r="CT12" s="22" t="s">
        <v>956</v>
      </c>
      <c r="CU12" s="22" t="s">
        <v>957</v>
      </c>
      <c r="CV12" s="22" t="s">
        <v>232</v>
      </c>
      <c r="CW12" s="22" t="s">
        <v>232</v>
      </c>
      <c r="CX12" s="22" t="s">
        <v>958</v>
      </c>
      <c r="CY12" s="22" t="s">
        <v>474</v>
      </c>
      <c r="CZ12" s="22" t="s">
        <v>959</v>
      </c>
      <c r="DA12" s="22" t="s">
        <v>212</v>
      </c>
      <c r="DB12" s="22" t="s">
        <v>476</v>
      </c>
      <c r="DC12" s="22" t="s">
        <v>207</v>
      </c>
      <c r="DD12" s="22" t="s">
        <v>232</v>
      </c>
      <c r="DE12" s="22" t="s">
        <v>232</v>
      </c>
      <c r="DF12" s="22" t="s">
        <v>232</v>
      </c>
      <c r="DG12" s="22" t="s">
        <v>232</v>
      </c>
      <c r="DH12" s="22" t="s">
        <v>232</v>
      </c>
      <c r="DI12" s="22" t="s">
        <v>232</v>
      </c>
      <c r="DJ12" s="22" t="s">
        <v>232</v>
      </c>
      <c r="DK12" s="22" t="s">
        <v>232</v>
      </c>
      <c r="DL12" s="22" t="s">
        <v>232</v>
      </c>
      <c r="DM12" s="22" t="s">
        <v>232</v>
      </c>
      <c r="DN12" s="22" t="s">
        <v>232</v>
      </c>
      <c r="DO12" s="23"/>
      <c r="DP12" s="22" t="s">
        <v>960</v>
      </c>
      <c r="DQ12" s="22" t="s">
        <v>897</v>
      </c>
      <c r="DR12" s="22" t="s">
        <v>961</v>
      </c>
      <c r="DS12" s="23"/>
      <c r="DT12" s="23"/>
      <c r="DU12" s="23"/>
      <c r="DV12" s="22" t="s">
        <v>207</v>
      </c>
      <c r="DW12" s="22" t="s">
        <v>405</v>
      </c>
      <c r="DX12" s="22" t="s">
        <v>404</v>
      </c>
      <c r="DY12" s="22" t="s">
        <v>403</v>
      </c>
      <c r="DZ12" s="22" t="s">
        <v>402</v>
      </c>
      <c r="EA12" s="22" t="s">
        <v>573</v>
      </c>
      <c r="EB12" s="22" t="s">
        <v>308</v>
      </c>
      <c r="EC12" s="22" t="s">
        <v>401</v>
      </c>
      <c r="ED12" s="22" t="s">
        <v>400</v>
      </c>
      <c r="EE12" s="22" t="s">
        <v>543</v>
      </c>
      <c r="EF12" s="22" t="s">
        <v>214</v>
      </c>
      <c r="EG12" s="22" t="s">
        <v>399</v>
      </c>
      <c r="EH12" s="22" t="s">
        <v>232</v>
      </c>
      <c r="EI12" s="22" t="s">
        <v>398</v>
      </c>
      <c r="EJ12" s="22" t="s">
        <v>398</v>
      </c>
      <c r="EK12" s="22" t="s">
        <v>573</v>
      </c>
      <c r="EL12" s="22" t="s">
        <v>232</v>
      </c>
      <c r="EM12" s="22" t="s">
        <v>232</v>
      </c>
      <c r="EN12" s="22" t="s">
        <v>962</v>
      </c>
      <c r="EO12" s="22" t="s">
        <v>963</v>
      </c>
      <c r="EP12" s="22" t="s">
        <v>964</v>
      </c>
      <c r="EQ12" s="23"/>
      <c r="ER12" s="22" t="s">
        <v>965</v>
      </c>
      <c r="ES12" s="22" t="s">
        <v>214</v>
      </c>
      <c r="ET12" s="22" t="s">
        <v>232</v>
      </c>
      <c r="EU12" s="22" t="s">
        <v>419</v>
      </c>
      <c r="EV12" s="22" t="s">
        <v>418</v>
      </c>
      <c r="EW12" s="22" t="s">
        <v>232</v>
      </c>
      <c r="EX12" s="22" t="s">
        <v>966</v>
      </c>
      <c r="EY12" s="22" t="s">
        <v>967</v>
      </c>
      <c r="EZ12" s="22" t="s">
        <v>968</v>
      </c>
      <c r="FA12" s="22" t="s">
        <v>209</v>
      </c>
      <c r="FB12" s="22" t="s">
        <v>234</v>
      </c>
      <c r="FC12" s="22" t="s">
        <v>232</v>
      </c>
      <c r="FD12" s="22" t="s">
        <v>414</v>
      </c>
      <c r="FE12" s="22" t="s">
        <v>960</v>
      </c>
      <c r="FF12" s="23"/>
      <c r="FG12" s="21" t="s">
        <v>969</v>
      </c>
      <c r="FH12" s="21" t="s">
        <v>970</v>
      </c>
    </row>
    <row r="13" spans="1:164" s="21" customFormat="1" ht="75.75" customHeight="1" x14ac:dyDescent="0.25">
      <c r="B13" s="42"/>
      <c r="C13" s="43">
        <f>(17408-1026)/17408*100</f>
        <v>94.10615808823529</v>
      </c>
      <c r="G13" s="42"/>
      <c r="H13" s="42"/>
      <c r="I13" s="22"/>
      <c r="J13" s="42"/>
      <c r="K13" s="72"/>
      <c r="L13" s="72"/>
      <c r="N13" s="42"/>
      <c r="O13" s="42"/>
      <c r="P13" s="4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42"/>
      <c r="AC13" s="42"/>
      <c r="AH13" s="44"/>
      <c r="AM13" s="44"/>
      <c r="AV13" s="42"/>
      <c r="AW13" s="42"/>
      <c r="AX13" s="44"/>
      <c r="AY13" s="44"/>
      <c r="BA13" s="22"/>
      <c r="BB13" s="22"/>
      <c r="BC13" s="72"/>
      <c r="BD13" s="71"/>
      <c r="BE13" s="71"/>
      <c r="BF13" s="44"/>
      <c r="BK13" s="44"/>
      <c r="BL13" s="44"/>
      <c r="BM13" s="44"/>
      <c r="BN13" s="44"/>
      <c r="BO13" s="44"/>
      <c r="BP13" s="44"/>
      <c r="BQ13" s="44"/>
      <c r="BS13" s="42"/>
      <c r="BT13" s="22"/>
      <c r="BU13" s="22"/>
      <c r="BV13" s="22"/>
      <c r="BW13" s="42"/>
      <c r="BX13" s="22"/>
      <c r="BY13" s="42"/>
      <c r="BZ13" s="22"/>
      <c r="CA13" s="22"/>
      <c r="CB13" s="42"/>
      <c r="CC13" s="22"/>
      <c r="CD13" s="42"/>
      <c r="CE13" s="22"/>
      <c r="CF13" s="42"/>
      <c r="CG13" s="71"/>
      <c r="CH13" s="71"/>
      <c r="CI13" s="22"/>
      <c r="CJ13" s="42"/>
      <c r="CK13" s="71"/>
      <c r="CL13" s="71"/>
      <c r="CM13" s="71"/>
      <c r="CN13" s="71"/>
      <c r="CO13" s="22"/>
      <c r="CP13" s="22"/>
      <c r="CQ13" s="22"/>
      <c r="CR13" s="22"/>
      <c r="CS13" s="42"/>
      <c r="CT13" s="42"/>
      <c r="CU13" s="42"/>
      <c r="CV13" s="22"/>
      <c r="CW13" s="22"/>
      <c r="CX13" s="42"/>
      <c r="CY13" s="22"/>
      <c r="CZ13" s="4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72"/>
      <c r="DP13" s="42"/>
      <c r="DQ13" s="42"/>
      <c r="DR13" s="42"/>
      <c r="DS13" s="72"/>
      <c r="DT13" s="72"/>
      <c r="DU13" s="72"/>
      <c r="DV13" s="22"/>
      <c r="DW13" s="22"/>
      <c r="DX13" s="22"/>
      <c r="DY13" s="22"/>
      <c r="DZ13" s="22"/>
      <c r="EA13" s="42"/>
      <c r="EB13" s="22"/>
      <c r="EC13" s="22"/>
      <c r="ED13" s="22"/>
      <c r="EE13" s="42"/>
      <c r="EF13" s="22"/>
      <c r="EG13" s="22"/>
      <c r="EH13" s="22"/>
      <c r="EI13" s="22"/>
      <c r="EJ13" s="22"/>
      <c r="EK13" s="42"/>
      <c r="EL13" s="22"/>
      <c r="EM13" s="22"/>
      <c r="EN13" s="42"/>
      <c r="EO13" s="42"/>
      <c r="EP13" s="42"/>
      <c r="EQ13" s="72"/>
      <c r="ER13" s="42"/>
      <c r="ES13" s="22"/>
      <c r="ET13" s="22"/>
      <c r="EU13" s="22"/>
      <c r="EV13" s="22"/>
      <c r="EW13" s="22"/>
      <c r="EX13" s="42"/>
      <c r="EY13" s="42"/>
      <c r="EZ13" s="42"/>
      <c r="FA13" s="22"/>
      <c r="FB13" s="42"/>
      <c r="FC13" s="42"/>
      <c r="FD13" s="42"/>
      <c r="FE13" s="42"/>
      <c r="FF13" s="72"/>
      <c r="FG13" s="44"/>
      <c r="FH13" s="44"/>
    </row>
    <row r="14" spans="1:164" s="21" customFormat="1" ht="75.75" customHeight="1" x14ac:dyDescent="0.25">
      <c r="B14" s="22"/>
      <c r="G14" s="22"/>
      <c r="H14" s="22"/>
      <c r="I14" s="22"/>
      <c r="J14" s="22"/>
      <c r="K14" s="22"/>
      <c r="L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V14" s="22"/>
      <c r="AW14" s="22"/>
      <c r="BA14" s="22"/>
      <c r="BB14" s="22"/>
      <c r="BC14" s="22"/>
      <c r="BD14" s="22"/>
      <c r="BE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</row>
    <row r="15" spans="1:164" s="21" customFormat="1" ht="72.75" customHeight="1" x14ac:dyDescent="0.25">
      <c r="A15" s="21" t="s">
        <v>353</v>
      </c>
      <c r="B15" s="22" t="s">
        <v>488</v>
      </c>
      <c r="C15" s="26" t="s">
        <v>489</v>
      </c>
      <c r="D15" s="26" t="s">
        <v>224</v>
      </c>
      <c r="E15" s="26" t="s">
        <v>225</v>
      </c>
      <c r="F15" s="21" t="s">
        <v>226</v>
      </c>
      <c r="G15" s="22" t="s">
        <v>454</v>
      </c>
      <c r="H15" s="22" t="s">
        <v>455</v>
      </c>
      <c r="I15" s="22" t="s">
        <v>233</v>
      </c>
      <c r="J15" s="22" t="s">
        <v>456</v>
      </c>
      <c r="K15" s="22" t="s">
        <v>286</v>
      </c>
      <c r="L15" s="22" t="s">
        <v>457</v>
      </c>
      <c r="M15" s="26" t="s">
        <v>232</v>
      </c>
      <c r="N15" s="22" t="s">
        <v>422</v>
      </c>
      <c r="O15" s="22" t="s">
        <v>422</v>
      </c>
      <c r="P15" s="22" t="s">
        <v>239</v>
      </c>
      <c r="Q15" s="22" t="s">
        <v>490</v>
      </c>
      <c r="R15" s="22" t="s">
        <v>207</v>
      </c>
      <c r="S15" s="22" t="s">
        <v>246</v>
      </c>
      <c r="T15" s="22" t="s">
        <v>247</v>
      </c>
      <c r="U15" s="22" t="s">
        <v>247</v>
      </c>
      <c r="V15" s="22" t="s">
        <v>247</v>
      </c>
      <c r="W15" s="22" t="s">
        <v>247</v>
      </c>
      <c r="X15" s="22" t="s">
        <v>247</v>
      </c>
      <c r="Y15" s="22" t="s">
        <v>247</v>
      </c>
      <c r="Z15" s="22" t="s">
        <v>213</v>
      </c>
      <c r="AA15" s="22" t="s">
        <v>232</v>
      </c>
      <c r="AB15" s="22" t="s">
        <v>422</v>
      </c>
      <c r="AC15" s="22" t="s">
        <v>422</v>
      </c>
      <c r="AD15" s="21" t="s">
        <v>207</v>
      </c>
      <c r="AE15" s="21" t="s">
        <v>490</v>
      </c>
      <c r="AF15" s="21" t="s">
        <v>232</v>
      </c>
      <c r="AG15" s="21" t="s">
        <v>289</v>
      </c>
      <c r="AH15" s="21" t="s">
        <v>424</v>
      </c>
      <c r="AI15" s="26" t="s">
        <v>425</v>
      </c>
      <c r="AJ15" s="26" t="s">
        <v>288</v>
      </c>
      <c r="AK15" s="21" t="s">
        <v>287</v>
      </c>
      <c r="AL15" s="21" t="s">
        <v>286</v>
      </c>
      <c r="AM15" s="21" t="s">
        <v>424</v>
      </c>
      <c r="AN15" s="21" t="s">
        <v>425</v>
      </c>
      <c r="AO15" s="21" t="s">
        <v>283</v>
      </c>
      <c r="AP15" s="21" t="s">
        <v>283</v>
      </c>
      <c r="AQ15" s="26" t="s">
        <v>282</v>
      </c>
      <c r="AR15" s="27"/>
      <c r="AS15" s="21" t="s">
        <v>491</v>
      </c>
      <c r="AT15" s="21" t="s">
        <v>279</v>
      </c>
      <c r="AU15" s="21" t="s">
        <v>232</v>
      </c>
      <c r="AV15" s="22" t="s">
        <v>422</v>
      </c>
      <c r="AW15" s="22" t="s">
        <v>422</v>
      </c>
      <c r="AX15" s="21" t="s">
        <v>278</v>
      </c>
      <c r="AY15" s="21" t="s">
        <v>492</v>
      </c>
      <c r="AZ15" s="21" t="s">
        <v>379</v>
      </c>
      <c r="BA15" s="21" t="s">
        <v>461</v>
      </c>
      <c r="BB15" s="21" t="s">
        <v>467</v>
      </c>
      <c r="BC15" s="21" t="s">
        <v>469</v>
      </c>
      <c r="BD15" s="24"/>
      <c r="BE15" s="24"/>
      <c r="BF15" s="21" t="s">
        <v>309</v>
      </c>
      <c r="BG15" s="26" t="s">
        <v>232</v>
      </c>
      <c r="BH15" s="26" t="s">
        <v>308</v>
      </c>
      <c r="BI15" s="21" t="s">
        <v>214</v>
      </c>
      <c r="BJ15" s="21" t="s">
        <v>307</v>
      </c>
      <c r="BK15" s="21" t="s">
        <v>278</v>
      </c>
      <c r="BL15" s="21" t="s">
        <v>493</v>
      </c>
      <c r="BM15" s="21" t="s">
        <v>494</v>
      </c>
      <c r="BN15" s="21" t="s">
        <v>495</v>
      </c>
      <c r="BO15" s="21" t="s">
        <v>430</v>
      </c>
      <c r="BP15" s="21" t="s">
        <v>431</v>
      </c>
      <c r="BQ15" s="21" t="s">
        <v>301</v>
      </c>
      <c r="BR15" s="21" t="s">
        <v>300</v>
      </c>
      <c r="BS15" s="22" t="s">
        <v>496</v>
      </c>
      <c r="BT15" s="22" t="s">
        <v>232</v>
      </c>
      <c r="BU15" s="22" t="s">
        <v>316</v>
      </c>
      <c r="BV15" s="22" t="s">
        <v>317</v>
      </c>
      <c r="BW15" s="22" t="s">
        <v>433</v>
      </c>
      <c r="BX15" s="22" t="s">
        <v>300</v>
      </c>
      <c r="BY15" s="22" t="s">
        <v>497</v>
      </c>
      <c r="BZ15" s="22" t="s">
        <v>286</v>
      </c>
      <c r="CA15" s="22" t="s">
        <v>330</v>
      </c>
      <c r="CB15" s="22" t="s">
        <v>424</v>
      </c>
      <c r="CC15" s="22" t="s">
        <v>425</v>
      </c>
      <c r="CD15" s="22" t="s">
        <v>424</v>
      </c>
      <c r="CE15" s="22" t="s">
        <v>425</v>
      </c>
      <c r="CF15" s="22" t="s">
        <v>232</v>
      </c>
      <c r="CG15" s="23"/>
      <c r="CH15" s="23"/>
      <c r="CI15" s="22" t="s">
        <v>349</v>
      </c>
      <c r="CJ15" s="22" t="s">
        <v>435</v>
      </c>
      <c r="CK15" s="23"/>
      <c r="CL15" s="23"/>
      <c r="CM15" s="23"/>
      <c r="CN15" s="23"/>
      <c r="CO15" s="22" t="s">
        <v>351</v>
      </c>
      <c r="CP15" s="22" t="s">
        <v>207</v>
      </c>
      <c r="CQ15" s="22" t="s">
        <v>352</v>
      </c>
      <c r="CR15" s="22" t="s">
        <v>353</v>
      </c>
      <c r="CS15" s="22" t="s">
        <v>436</v>
      </c>
      <c r="CT15" s="22" t="s">
        <v>498</v>
      </c>
      <c r="CU15" s="22" t="s">
        <v>356</v>
      </c>
      <c r="CV15" s="22" t="s">
        <v>232</v>
      </c>
      <c r="CW15" s="22" t="s">
        <v>232</v>
      </c>
      <c r="CX15" s="22" t="s">
        <v>499</v>
      </c>
      <c r="CY15" s="22" t="s">
        <v>500</v>
      </c>
      <c r="CZ15" s="22" t="s">
        <v>501</v>
      </c>
      <c r="DA15" s="22" t="s">
        <v>212</v>
      </c>
      <c r="DB15" s="22" t="s">
        <v>502</v>
      </c>
      <c r="DC15" s="22" t="s">
        <v>207</v>
      </c>
      <c r="DD15" s="22" t="s">
        <v>232</v>
      </c>
      <c r="DE15" s="22" t="s">
        <v>232</v>
      </c>
      <c r="DF15" s="22" t="s">
        <v>232</v>
      </c>
      <c r="DG15" s="22" t="s">
        <v>232</v>
      </c>
      <c r="DH15" s="22" t="s">
        <v>232</v>
      </c>
      <c r="DI15" s="22" t="s">
        <v>232</v>
      </c>
      <c r="DJ15" s="22" t="s">
        <v>232</v>
      </c>
      <c r="DK15" s="22" t="s">
        <v>232</v>
      </c>
      <c r="DL15" s="22" t="s">
        <v>232</v>
      </c>
      <c r="DM15" s="22" t="s">
        <v>232</v>
      </c>
      <c r="DN15" s="22" t="s">
        <v>232</v>
      </c>
      <c r="DO15" s="22" t="s">
        <v>301</v>
      </c>
      <c r="DP15" s="22" t="s">
        <v>442</v>
      </c>
      <c r="DQ15" s="22" t="s">
        <v>379</v>
      </c>
      <c r="DR15" s="22" t="s">
        <v>380</v>
      </c>
      <c r="DS15" s="22" t="s">
        <v>384</v>
      </c>
      <c r="DT15" s="22" t="s">
        <v>477</v>
      </c>
      <c r="DU15" s="22" t="s">
        <v>386</v>
      </c>
      <c r="DV15" s="22" t="s">
        <v>207</v>
      </c>
      <c r="DW15" s="22" t="s">
        <v>405</v>
      </c>
      <c r="DX15" s="22" t="s">
        <v>404</v>
      </c>
      <c r="DY15" s="22" t="s">
        <v>403</v>
      </c>
      <c r="DZ15" s="22" t="s">
        <v>402</v>
      </c>
      <c r="EA15" s="22" t="s">
        <v>397</v>
      </c>
      <c r="EB15" s="22" t="s">
        <v>308</v>
      </c>
      <c r="EC15" s="22" t="s">
        <v>401</v>
      </c>
      <c r="ED15" s="22" t="s">
        <v>400</v>
      </c>
      <c r="EE15" s="22" t="s">
        <v>278</v>
      </c>
      <c r="EF15" s="22" t="s">
        <v>214</v>
      </c>
      <c r="EG15" s="22" t="s">
        <v>399</v>
      </c>
      <c r="EH15" s="22" t="s">
        <v>232</v>
      </c>
      <c r="EI15" s="22" t="s">
        <v>398</v>
      </c>
      <c r="EJ15" s="22" t="s">
        <v>398</v>
      </c>
      <c r="EK15" s="22" t="s">
        <v>397</v>
      </c>
      <c r="EL15" s="22" t="s">
        <v>232</v>
      </c>
      <c r="EM15" s="22" t="s">
        <v>232</v>
      </c>
      <c r="EN15" s="22" t="s">
        <v>503</v>
      </c>
      <c r="EO15" s="22" t="s">
        <v>504</v>
      </c>
      <c r="EP15" s="22" t="s">
        <v>505</v>
      </c>
      <c r="EQ15" s="22" t="s">
        <v>445</v>
      </c>
      <c r="ER15" s="22" t="s">
        <v>506</v>
      </c>
      <c r="ES15" s="22" t="s">
        <v>214</v>
      </c>
      <c r="ET15" s="22" t="s">
        <v>232</v>
      </c>
      <c r="EU15" s="22" t="s">
        <v>419</v>
      </c>
      <c r="EV15" s="22" t="s">
        <v>418</v>
      </c>
      <c r="EW15" s="22" t="s">
        <v>232</v>
      </c>
      <c r="EX15" s="22" t="s">
        <v>507</v>
      </c>
      <c r="EY15" s="22" t="s">
        <v>508</v>
      </c>
      <c r="EZ15" s="22" t="s">
        <v>509</v>
      </c>
      <c r="FA15" s="22" t="s">
        <v>209</v>
      </c>
      <c r="FB15" s="22" t="s">
        <v>233</v>
      </c>
      <c r="FC15" s="22" t="s">
        <v>484</v>
      </c>
      <c r="FD15" s="22" t="s">
        <v>485</v>
      </c>
      <c r="FE15" s="22" t="s">
        <v>442</v>
      </c>
      <c r="FF15" s="22" t="s">
        <v>469</v>
      </c>
      <c r="FG15" s="21" t="s">
        <v>510</v>
      </c>
      <c r="FH15" s="21" t="s">
        <v>511</v>
      </c>
    </row>
    <row r="16" spans="1:164" s="21" customFormat="1" ht="72.75" customHeight="1" x14ac:dyDescent="0.25">
      <c r="A16" s="21" t="s">
        <v>870</v>
      </c>
      <c r="B16" s="22" t="s">
        <v>971</v>
      </c>
      <c r="C16" s="26" t="s">
        <v>972</v>
      </c>
      <c r="D16" s="26" t="s">
        <v>224</v>
      </c>
      <c r="E16" s="26" t="s">
        <v>225</v>
      </c>
      <c r="F16" s="21" t="s">
        <v>226</v>
      </c>
      <c r="G16" s="22" t="s">
        <v>228</v>
      </c>
      <c r="H16" s="22" t="s">
        <v>230</v>
      </c>
      <c r="I16" s="22" t="s">
        <v>233</v>
      </c>
      <c r="J16" s="22" t="s">
        <v>234</v>
      </c>
      <c r="K16" s="23"/>
      <c r="L16" s="23"/>
      <c r="M16" s="26" t="s">
        <v>232</v>
      </c>
      <c r="N16" s="22" t="s">
        <v>973</v>
      </c>
      <c r="O16" s="22" t="s">
        <v>973</v>
      </c>
      <c r="P16" s="22" t="s">
        <v>974</v>
      </c>
      <c r="Q16" s="22" t="s">
        <v>975</v>
      </c>
      <c r="R16" s="22" t="s">
        <v>207</v>
      </c>
      <c r="S16" s="22" t="s">
        <v>246</v>
      </c>
      <c r="T16" s="22" t="s">
        <v>247</v>
      </c>
      <c r="U16" s="22" t="s">
        <v>247</v>
      </c>
      <c r="V16" s="22" t="s">
        <v>247</v>
      </c>
      <c r="W16" s="22" t="s">
        <v>247</v>
      </c>
      <c r="X16" s="22" t="s">
        <v>247</v>
      </c>
      <c r="Y16" s="22" t="s">
        <v>247</v>
      </c>
      <c r="Z16" s="22" t="s">
        <v>213</v>
      </c>
      <c r="AA16" s="22" t="s">
        <v>232</v>
      </c>
      <c r="AB16" s="22" t="s">
        <v>973</v>
      </c>
      <c r="AC16" s="22" t="s">
        <v>973</v>
      </c>
      <c r="AD16" s="21" t="s">
        <v>207</v>
      </c>
      <c r="AE16" s="21" t="s">
        <v>975</v>
      </c>
      <c r="AF16" s="21" t="s">
        <v>232</v>
      </c>
      <c r="AG16" s="21" t="s">
        <v>289</v>
      </c>
      <c r="AH16" s="21" t="s">
        <v>910</v>
      </c>
      <c r="AI16" s="26" t="s">
        <v>425</v>
      </c>
      <c r="AJ16" s="26" t="s">
        <v>288</v>
      </c>
      <c r="AK16" s="21" t="s">
        <v>287</v>
      </c>
      <c r="AL16" s="21" t="s">
        <v>286</v>
      </c>
      <c r="AM16" s="21" t="s">
        <v>910</v>
      </c>
      <c r="AN16" s="21" t="s">
        <v>425</v>
      </c>
      <c r="AO16" s="21" t="s">
        <v>283</v>
      </c>
      <c r="AP16" s="21" t="s">
        <v>283</v>
      </c>
      <c r="AQ16" s="26" t="s">
        <v>282</v>
      </c>
      <c r="AR16" s="27"/>
      <c r="AS16" s="21" t="s">
        <v>491</v>
      </c>
      <c r="AT16" s="21" t="s">
        <v>279</v>
      </c>
      <c r="AU16" s="21" t="s">
        <v>232</v>
      </c>
      <c r="AV16" s="22" t="s">
        <v>973</v>
      </c>
      <c r="AW16" s="22" t="s">
        <v>973</v>
      </c>
      <c r="AX16" s="21" t="s">
        <v>543</v>
      </c>
      <c r="AY16" s="21" t="s">
        <v>975</v>
      </c>
      <c r="AZ16" s="21" t="s">
        <v>379</v>
      </c>
      <c r="BA16" s="21" t="s">
        <v>461</v>
      </c>
      <c r="BB16" s="21" t="s">
        <v>467</v>
      </c>
      <c r="BC16" s="24"/>
      <c r="BD16" s="21" t="s">
        <v>232</v>
      </c>
      <c r="BE16" s="21" t="s">
        <v>976</v>
      </c>
      <c r="BF16" s="22" t="s">
        <v>977</v>
      </c>
      <c r="BG16" s="26" t="s">
        <v>232</v>
      </c>
      <c r="BH16" s="26" t="s">
        <v>308</v>
      </c>
      <c r="BI16" s="21" t="s">
        <v>214</v>
      </c>
      <c r="BJ16" s="21" t="s">
        <v>307</v>
      </c>
      <c r="BK16" s="21" t="s">
        <v>543</v>
      </c>
      <c r="BL16" s="21" t="s">
        <v>978</v>
      </c>
      <c r="BM16" s="21" t="s">
        <v>979</v>
      </c>
      <c r="BN16" s="21" t="s">
        <v>980</v>
      </c>
      <c r="BO16" s="21" t="s">
        <v>917</v>
      </c>
      <c r="BP16" s="21" t="s">
        <v>918</v>
      </c>
      <c r="BQ16" s="21" t="s">
        <v>232</v>
      </c>
      <c r="BR16" s="21" t="s">
        <v>300</v>
      </c>
      <c r="BS16" s="22" t="s">
        <v>981</v>
      </c>
      <c r="BT16" s="22" t="s">
        <v>232</v>
      </c>
      <c r="BU16" s="22" t="s">
        <v>316</v>
      </c>
      <c r="BV16" s="22" t="s">
        <v>317</v>
      </c>
      <c r="BW16" s="22" t="s">
        <v>954</v>
      </c>
      <c r="BX16" s="22" t="s">
        <v>300</v>
      </c>
      <c r="BY16" s="22" t="s">
        <v>982</v>
      </c>
      <c r="BZ16" s="22" t="s">
        <v>286</v>
      </c>
      <c r="CA16" s="22" t="s">
        <v>330</v>
      </c>
      <c r="CB16" s="22" t="s">
        <v>910</v>
      </c>
      <c r="CC16" s="22" t="s">
        <v>425</v>
      </c>
      <c r="CD16" s="22" t="s">
        <v>923</v>
      </c>
      <c r="CE16" s="22" t="s">
        <v>425</v>
      </c>
      <c r="CF16" s="22" t="s">
        <v>207</v>
      </c>
      <c r="CG16" s="22" t="s">
        <v>328</v>
      </c>
      <c r="CH16" s="22" t="s">
        <v>924</v>
      </c>
      <c r="CI16" s="22" t="s">
        <v>349</v>
      </c>
      <c r="CJ16" s="22" t="s">
        <v>925</v>
      </c>
      <c r="CK16" s="22" t="s">
        <v>890</v>
      </c>
      <c r="CL16" s="22" t="s">
        <v>891</v>
      </c>
      <c r="CM16" s="22" t="s">
        <v>891</v>
      </c>
      <c r="CN16" s="22" t="s">
        <v>891</v>
      </c>
      <c r="CO16" s="22" t="s">
        <v>351</v>
      </c>
      <c r="CP16" s="22" t="s">
        <v>207</v>
      </c>
      <c r="CQ16" s="22" t="s">
        <v>352</v>
      </c>
      <c r="CR16" s="22" t="s">
        <v>353</v>
      </c>
      <c r="CS16" s="22" t="s">
        <v>983</v>
      </c>
      <c r="CT16" s="22" t="s">
        <v>983</v>
      </c>
      <c r="CU16" s="22" t="s">
        <v>984</v>
      </c>
      <c r="CV16" s="22" t="s">
        <v>232</v>
      </c>
      <c r="CW16" s="22" t="s">
        <v>232</v>
      </c>
      <c r="CX16" s="22" t="s">
        <v>985</v>
      </c>
      <c r="CY16" s="22" t="s">
        <v>986</v>
      </c>
      <c r="CZ16" s="22" t="s">
        <v>987</v>
      </c>
      <c r="DA16" s="22" t="s">
        <v>212</v>
      </c>
      <c r="DB16" s="22" t="s">
        <v>988</v>
      </c>
      <c r="DC16" s="22" t="s">
        <v>207</v>
      </c>
      <c r="DD16" s="22" t="s">
        <v>232</v>
      </c>
      <c r="DE16" s="22" t="s">
        <v>232</v>
      </c>
      <c r="DF16" s="22" t="s">
        <v>232</v>
      </c>
      <c r="DG16" s="22" t="s">
        <v>232</v>
      </c>
      <c r="DH16" s="22" t="s">
        <v>232</v>
      </c>
      <c r="DI16" s="22" t="s">
        <v>232</v>
      </c>
      <c r="DJ16" s="22" t="s">
        <v>232</v>
      </c>
      <c r="DK16" s="22" t="s">
        <v>232</v>
      </c>
      <c r="DL16" s="22" t="s">
        <v>232</v>
      </c>
      <c r="DM16" s="22" t="s">
        <v>232</v>
      </c>
      <c r="DN16" s="22" t="s">
        <v>232</v>
      </c>
      <c r="DO16" s="23"/>
      <c r="DP16" s="22" t="s">
        <v>989</v>
      </c>
      <c r="DQ16" s="22" t="s">
        <v>897</v>
      </c>
      <c r="DR16" s="22" t="s">
        <v>990</v>
      </c>
      <c r="DS16" s="23"/>
      <c r="DT16" s="23"/>
      <c r="DU16" s="23"/>
      <c r="DV16" s="22" t="s">
        <v>207</v>
      </c>
      <c r="DW16" s="22" t="s">
        <v>405</v>
      </c>
      <c r="DX16" s="22" t="s">
        <v>404</v>
      </c>
      <c r="DY16" s="22" t="s">
        <v>403</v>
      </c>
      <c r="DZ16" s="22" t="s">
        <v>402</v>
      </c>
      <c r="EA16" s="22" t="s">
        <v>573</v>
      </c>
      <c r="EB16" s="22" t="s">
        <v>308</v>
      </c>
      <c r="EC16" s="22" t="s">
        <v>401</v>
      </c>
      <c r="ED16" s="22" t="s">
        <v>400</v>
      </c>
      <c r="EE16" s="22" t="s">
        <v>543</v>
      </c>
      <c r="EF16" s="22" t="s">
        <v>214</v>
      </c>
      <c r="EG16" s="22" t="s">
        <v>399</v>
      </c>
      <c r="EH16" s="22" t="s">
        <v>232</v>
      </c>
      <c r="EI16" s="22" t="s">
        <v>398</v>
      </c>
      <c r="EJ16" s="22" t="s">
        <v>398</v>
      </c>
      <c r="EK16" s="22" t="s">
        <v>573</v>
      </c>
      <c r="EL16" s="22" t="s">
        <v>232</v>
      </c>
      <c r="EM16" s="22" t="s">
        <v>232</v>
      </c>
      <c r="EN16" s="22" t="s">
        <v>991</v>
      </c>
      <c r="EO16" s="22" t="s">
        <v>992</v>
      </c>
      <c r="EP16" s="22" t="s">
        <v>993</v>
      </c>
      <c r="EQ16" s="23"/>
      <c r="ER16" s="22" t="s">
        <v>994</v>
      </c>
      <c r="ES16" s="22" t="s">
        <v>214</v>
      </c>
      <c r="ET16" s="22" t="s">
        <v>232</v>
      </c>
      <c r="EU16" s="22" t="s">
        <v>419</v>
      </c>
      <c r="EV16" s="22" t="s">
        <v>418</v>
      </c>
      <c r="EW16" s="22" t="s">
        <v>232</v>
      </c>
      <c r="EX16" s="22" t="s">
        <v>995</v>
      </c>
      <c r="EY16" s="22" t="s">
        <v>996</v>
      </c>
      <c r="EZ16" s="22" t="s">
        <v>997</v>
      </c>
      <c r="FA16" s="22" t="s">
        <v>209</v>
      </c>
      <c r="FB16" s="22" t="s">
        <v>234</v>
      </c>
      <c r="FC16" s="22" t="s">
        <v>232</v>
      </c>
      <c r="FD16" s="22" t="s">
        <v>414</v>
      </c>
      <c r="FE16" s="22" t="s">
        <v>989</v>
      </c>
      <c r="FF16" s="23"/>
      <c r="FG16" s="21" t="s">
        <v>998</v>
      </c>
      <c r="FH16" s="21" t="s">
        <v>999</v>
      </c>
    </row>
    <row r="17" spans="1:164" s="21" customFormat="1" ht="72.75" customHeight="1" x14ac:dyDescent="0.25">
      <c r="B17" s="42"/>
      <c r="C17" s="73">
        <f>(23552-1177)/23552*100</f>
        <v>95.002547554347828</v>
      </c>
      <c r="D17" s="26"/>
      <c r="E17" s="26"/>
      <c r="G17" s="42"/>
      <c r="H17" s="42"/>
      <c r="I17" s="22"/>
      <c r="J17" s="42"/>
      <c r="K17" s="72"/>
      <c r="L17" s="72"/>
      <c r="M17" s="26"/>
      <c r="N17" s="42"/>
      <c r="O17" s="42"/>
      <c r="P17" s="42"/>
      <c r="Q17" s="4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42"/>
      <c r="AC17" s="42"/>
      <c r="AE17" s="44"/>
      <c r="AH17" s="44"/>
      <c r="AI17" s="26"/>
      <c r="AJ17" s="26"/>
      <c r="AM17" s="44"/>
      <c r="AQ17" s="26"/>
      <c r="AR17" s="26"/>
      <c r="AV17" s="42"/>
      <c r="AW17" s="42"/>
      <c r="AX17" s="44"/>
      <c r="AY17" s="44"/>
      <c r="BC17" s="67"/>
      <c r="BD17" s="68"/>
      <c r="BE17" s="68"/>
      <c r="BF17" s="44"/>
      <c r="BG17" s="26"/>
      <c r="BH17" s="26"/>
      <c r="BK17" s="44"/>
      <c r="BL17" s="44"/>
      <c r="BM17" s="44"/>
      <c r="BN17" s="44"/>
      <c r="BO17" s="44"/>
      <c r="BP17" s="44"/>
      <c r="BQ17" s="44"/>
      <c r="BS17" s="42"/>
      <c r="BT17" s="22"/>
      <c r="BU17" s="22"/>
      <c r="BV17" s="22"/>
      <c r="BW17" s="42"/>
      <c r="BX17" s="22"/>
      <c r="BY17" s="42"/>
      <c r="BZ17" s="22"/>
      <c r="CA17" s="22"/>
      <c r="CB17" s="42"/>
      <c r="CC17" s="22"/>
      <c r="CD17" s="42"/>
      <c r="CE17" s="22"/>
      <c r="CF17" s="42"/>
      <c r="CG17" s="71"/>
      <c r="CH17" s="71"/>
      <c r="CI17" s="22"/>
      <c r="CJ17" s="42"/>
      <c r="CK17" s="71"/>
      <c r="CL17" s="71"/>
      <c r="CM17" s="71"/>
      <c r="CN17" s="71"/>
      <c r="CO17" s="22"/>
      <c r="CP17" s="22"/>
      <c r="CQ17" s="22"/>
      <c r="CR17" s="22"/>
      <c r="CS17" s="42"/>
      <c r="CT17" s="42"/>
      <c r="CU17" s="42"/>
      <c r="CV17" s="22"/>
      <c r="CW17" s="22"/>
      <c r="CX17" s="42"/>
      <c r="CY17" s="42"/>
      <c r="CZ17" s="42"/>
      <c r="DA17" s="22"/>
      <c r="DB17" s="4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72"/>
      <c r="DP17" s="42"/>
      <c r="DQ17" s="42"/>
      <c r="DR17" s="42"/>
      <c r="DS17" s="72"/>
      <c r="DT17" s="72"/>
      <c r="DU17" s="72"/>
      <c r="DV17" s="22"/>
      <c r="DW17" s="22"/>
      <c r="DX17" s="22"/>
      <c r="DY17" s="22"/>
      <c r="DZ17" s="22"/>
      <c r="EA17" s="42"/>
      <c r="EB17" s="22"/>
      <c r="EC17" s="22"/>
      <c r="ED17" s="22"/>
      <c r="EE17" s="42"/>
      <c r="EF17" s="22"/>
      <c r="EG17" s="22"/>
      <c r="EH17" s="22"/>
      <c r="EI17" s="22"/>
      <c r="EJ17" s="22"/>
      <c r="EK17" s="42"/>
      <c r="EL17" s="22"/>
      <c r="EM17" s="22"/>
      <c r="EN17" s="42"/>
      <c r="EO17" s="42"/>
      <c r="EP17" s="42"/>
      <c r="EQ17" s="72"/>
      <c r="ER17" s="42"/>
      <c r="ES17" s="22"/>
      <c r="ET17" s="22"/>
      <c r="EU17" s="22"/>
      <c r="EV17" s="22"/>
      <c r="EW17" s="22"/>
      <c r="EX17" s="42"/>
      <c r="EY17" s="42"/>
      <c r="EZ17" s="42"/>
      <c r="FA17" s="22"/>
      <c r="FB17" s="42"/>
      <c r="FC17" s="42"/>
      <c r="FD17" s="42"/>
      <c r="FE17" s="42"/>
      <c r="FF17" s="72"/>
      <c r="FG17" s="44"/>
      <c r="FH17" s="44"/>
    </row>
    <row r="18" spans="1:164" s="21" customFormat="1" ht="72.75" customHeight="1" x14ac:dyDescent="0.25">
      <c r="B18" s="22"/>
      <c r="C18" s="26"/>
      <c r="D18" s="26"/>
      <c r="E18" s="26"/>
      <c r="G18" s="22"/>
      <c r="H18" s="22"/>
      <c r="I18" s="22"/>
      <c r="J18" s="22"/>
      <c r="K18" s="22"/>
      <c r="L18" s="22"/>
      <c r="M18" s="26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I18" s="26"/>
      <c r="AJ18" s="26"/>
      <c r="AQ18" s="26"/>
      <c r="AR18" s="26"/>
      <c r="AV18" s="22"/>
      <c r="AW18" s="22"/>
      <c r="BG18" s="26"/>
      <c r="BH18" s="26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</row>
    <row r="19" spans="1:164" s="21" customFormat="1" ht="78" customHeight="1" x14ac:dyDescent="0.25">
      <c r="A19" s="21" t="s">
        <v>512</v>
      </c>
      <c r="B19" s="22" t="s">
        <v>513</v>
      </c>
      <c r="C19" s="26" t="s">
        <v>453</v>
      </c>
      <c r="D19" s="26" t="s">
        <v>224</v>
      </c>
      <c r="E19" s="26" t="s">
        <v>225</v>
      </c>
      <c r="F19" s="21" t="s">
        <v>226</v>
      </c>
      <c r="G19" s="22" t="s">
        <v>454</v>
      </c>
      <c r="H19" s="22" t="s">
        <v>455</v>
      </c>
      <c r="I19" s="22" t="s">
        <v>233</v>
      </c>
      <c r="J19" s="22" t="s">
        <v>456</v>
      </c>
      <c r="K19" s="22" t="s">
        <v>286</v>
      </c>
      <c r="L19" s="22" t="s">
        <v>457</v>
      </c>
      <c r="M19" s="26" t="s">
        <v>232</v>
      </c>
      <c r="N19" s="22" t="s">
        <v>422</v>
      </c>
      <c r="O19" s="22" t="s">
        <v>422</v>
      </c>
      <c r="P19" s="22" t="s">
        <v>239</v>
      </c>
      <c r="Q19" s="22" t="s">
        <v>458</v>
      </c>
      <c r="R19" s="22" t="s">
        <v>207</v>
      </c>
      <c r="S19" s="22" t="s">
        <v>246</v>
      </c>
      <c r="T19" s="22" t="s">
        <v>247</v>
      </c>
      <c r="U19" s="22" t="s">
        <v>247</v>
      </c>
      <c r="V19" s="22" t="s">
        <v>247</v>
      </c>
      <c r="W19" s="22" t="s">
        <v>247</v>
      </c>
      <c r="X19" s="22" t="s">
        <v>247</v>
      </c>
      <c r="Y19" s="22" t="s">
        <v>247</v>
      </c>
      <c r="Z19" s="22" t="s">
        <v>213</v>
      </c>
      <c r="AA19" s="22" t="s">
        <v>232</v>
      </c>
      <c r="AB19" s="22" t="s">
        <v>422</v>
      </c>
      <c r="AC19" s="22" t="s">
        <v>422</v>
      </c>
      <c r="AD19" s="21" t="s">
        <v>207</v>
      </c>
      <c r="AE19" s="21" t="s">
        <v>514</v>
      </c>
      <c r="AF19" s="21" t="s">
        <v>232</v>
      </c>
      <c r="AG19" s="21" t="s">
        <v>289</v>
      </c>
      <c r="AH19" s="21" t="s">
        <v>424</v>
      </c>
      <c r="AI19" s="21" t="s">
        <v>425</v>
      </c>
      <c r="AJ19" s="21" t="s">
        <v>288</v>
      </c>
      <c r="AK19" s="21" t="s">
        <v>287</v>
      </c>
      <c r="AL19" s="21" t="s">
        <v>286</v>
      </c>
      <c r="AM19" s="21" t="s">
        <v>424</v>
      </c>
      <c r="AN19" s="21" t="s">
        <v>425</v>
      </c>
      <c r="AO19" s="21" t="s">
        <v>283</v>
      </c>
      <c r="AP19" s="21" t="s">
        <v>283</v>
      </c>
      <c r="AQ19" s="21" t="s">
        <v>282</v>
      </c>
      <c r="AR19" s="24"/>
      <c r="AS19" s="21" t="s">
        <v>515</v>
      </c>
      <c r="AT19" s="21" t="s">
        <v>279</v>
      </c>
      <c r="AU19" s="21" t="s">
        <v>232</v>
      </c>
      <c r="AV19" s="22" t="s">
        <v>422</v>
      </c>
      <c r="AW19" s="22" t="s">
        <v>422</v>
      </c>
      <c r="AX19" s="21" t="s">
        <v>278</v>
      </c>
      <c r="AY19" s="21" t="s">
        <v>458</v>
      </c>
      <c r="AZ19" s="21" t="s">
        <v>379</v>
      </c>
      <c r="BA19" s="21" t="s">
        <v>461</v>
      </c>
      <c r="BB19" s="21" t="s">
        <v>467</v>
      </c>
      <c r="BC19" s="21" t="s">
        <v>469</v>
      </c>
      <c r="BD19" s="24"/>
      <c r="BE19" s="24"/>
      <c r="BF19" s="21" t="s">
        <v>309</v>
      </c>
      <c r="BG19" s="21" t="s">
        <v>232</v>
      </c>
      <c r="BH19" s="21" t="s">
        <v>308</v>
      </c>
      <c r="BI19" s="21" t="s">
        <v>214</v>
      </c>
      <c r="BJ19" s="21" t="s">
        <v>307</v>
      </c>
      <c r="BK19" s="21" t="s">
        <v>278</v>
      </c>
      <c r="BL19" s="21" t="s">
        <v>516</v>
      </c>
      <c r="BM19" s="21" t="s">
        <v>517</v>
      </c>
      <c r="BN19" s="21" t="s">
        <v>518</v>
      </c>
      <c r="BO19" s="21" t="s">
        <v>430</v>
      </c>
      <c r="BP19" s="21" t="s">
        <v>431</v>
      </c>
      <c r="BQ19" s="21" t="s">
        <v>301</v>
      </c>
      <c r="BR19" s="21" t="s">
        <v>300</v>
      </c>
      <c r="BS19" s="22" t="s">
        <v>519</v>
      </c>
      <c r="BT19" s="22" t="s">
        <v>232</v>
      </c>
      <c r="BU19" s="22" t="s">
        <v>316</v>
      </c>
      <c r="BV19" s="22" t="s">
        <v>317</v>
      </c>
      <c r="BW19" s="22" t="s">
        <v>433</v>
      </c>
      <c r="BX19" s="22" t="s">
        <v>300</v>
      </c>
      <c r="BY19" s="22" t="s">
        <v>520</v>
      </c>
      <c r="BZ19" s="22" t="s">
        <v>286</v>
      </c>
      <c r="CA19" s="22" t="s">
        <v>330</v>
      </c>
      <c r="CB19" s="22" t="s">
        <v>424</v>
      </c>
      <c r="CC19" s="22" t="s">
        <v>425</v>
      </c>
      <c r="CD19" s="22" t="s">
        <v>424</v>
      </c>
      <c r="CE19" s="22" t="s">
        <v>425</v>
      </c>
      <c r="CF19" s="22" t="s">
        <v>232</v>
      </c>
      <c r="CG19" s="23"/>
      <c r="CH19" s="23"/>
      <c r="CI19" s="22" t="s">
        <v>349</v>
      </c>
      <c r="CJ19" s="22" t="s">
        <v>435</v>
      </c>
      <c r="CK19" s="23"/>
      <c r="CL19" s="23"/>
      <c r="CM19" s="23"/>
      <c r="CN19" s="23"/>
      <c r="CO19" s="22" t="s">
        <v>351</v>
      </c>
      <c r="CP19" s="22" t="s">
        <v>207</v>
      </c>
      <c r="CQ19" s="22" t="s">
        <v>352</v>
      </c>
      <c r="CR19" s="22" t="s">
        <v>353</v>
      </c>
      <c r="CS19" s="22" t="s">
        <v>521</v>
      </c>
      <c r="CT19" s="22" t="s">
        <v>522</v>
      </c>
      <c r="CU19" s="22" t="s">
        <v>356</v>
      </c>
      <c r="CV19" s="22" t="s">
        <v>232</v>
      </c>
      <c r="CW19" s="22" t="s">
        <v>232</v>
      </c>
      <c r="CX19" s="22" t="s">
        <v>523</v>
      </c>
      <c r="CY19" s="22" t="s">
        <v>524</v>
      </c>
      <c r="CZ19" s="22" t="s">
        <v>525</v>
      </c>
      <c r="DA19" s="22" t="s">
        <v>212</v>
      </c>
      <c r="DB19" s="22" t="s">
        <v>526</v>
      </c>
      <c r="DC19" s="22" t="s">
        <v>207</v>
      </c>
      <c r="DD19" s="22" t="s">
        <v>232</v>
      </c>
      <c r="DE19" s="22" t="s">
        <v>232</v>
      </c>
      <c r="DF19" s="22" t="s">
        <v>232</v>
      </c>
      <c r="DG19" s="22" t="s">
        <v>232</v>
      </c>
      <c r="DH19" s="22" t="s">
        <v>232</v>
      </c>
      <c r="DI19" s="22" t="s">
        <v>232</v>
      </c>
      <c r="DJ19" s="22" t="s">
        <v>232</v>
      </c>
      <c r="DK19" s="22" t="s">
        <v>232</v>
      </c>
      <c r="DL19" s="22" t="s">
        <v>232</v>
      </c>
      <c r="DM19" s="22" t="s">
        <v>232</v>
      </c>
      <c r="DN19" s="22" t="s">
        <v>232</v>
      </c>
      <c r="DO19" s="22" t="s">
        <v>301</v>
      </c>
      <c r="DP19" s="22" t="s">
        <v>442</v>
      </c>
      <c r="DQ19" s="22" t="s">
        <v>379</v>
      </c>
      <c r="DR19" s="22" t="s">
        <v>380</v>
      </c>
      <c r="DS19" s="22" t="s">
        <v>384</v>
      </c>
      <c r="DT19" s="22" t="s">
        <v>477</v>
      </c>
      <c r="DU19" s="22" t="s">
        <v>386</v>
      </c>
      <c r="DV19" s="22" t="s">
        <v>207</v>
      </c>
      <c r="DW19" s="22" t="s">
        <v>405</v>
      </c>
      <c r="DX19" s="22" t="s">
        <v>404</v>
      </c>
      <c r="DY19" s="22" t="s">
        <v>403</v>
      </c>
      <c r="DZ19" s="22" t="s">
        <v>402</v>
      </c>
      <c r="EA19" s="22" t="s">
        <v>397</v>
      </c>
      <c r="EB19" s="22" t="s">
        <v>308</v>
      </c>
      <c r="EC19" s="22" t="s">
        <v>401</v>
      </c>
      <c r="ED19" s="22" t="s">
        <v>400</v>
      </c>
      <c r="EE19" s="22" t="s">
        <v>278</v>
      </c>
      <c r="EF19" s="22" t="s">
        <v>214</v>
      </c>
      <c r="EG19" s="22" t="s">
        <v>399</v>
      </c>
      <c r="EH19" s="22" t="s">
        <v>232</v>
      </c>
      <c r="EI19" s="22" t="s">
        <v>398</v>
      </c>
      <c r="EJ19" s="22" t="s">
        <v>398</v>
      </c>
      <c r="EK19" s="22" t="s">
        <v>397</v>
      </c>
      <c r="EL19" s="22" t="s">
        <v>232</v>
      </c>
      <c r="EM19" s="22" t="s">
        <v>232</v>
      </c>
      <c r="EN19" s="22" t="s">
        <v>527</v>
      </c>
      <c r="EO19" s="22" t="s">
        <v>528</v>
      </c>
      <c r="EP19" s="22" t="s">
        <v>529</v>
      </c>
      <c r="EQ19" s="22" t="s">
        <v>445</v>
      </c>
      <c r="ER19" s="22" t="s">
        <v>530</v>
      </c>
      <c r="ES19" s="22" t="s">
        <v>214</v>
      </c>
      <c r="ET19" s="22" t="s">
        <v>232</v>
      </c>
      <c r="EU19" s="22" t="s">
        <v>419</v>
      </c>
      <c r="EV19" s="22" t="s">
        <v>418</v>
      </c>
      <c r="EW19" s="22" t="s">
        <v>232</v>
      </c>
      <c r="EX19" s="22" t="s">
        <v>531</v>
      </c>
      <c r="EY19" s="22" t="s">
        <v>532</v>
      </c>
      <c r="EZ19" s="22" t="s">
        <v>533</v>
      </c>
      <c r="FA19" s="22" t="s">
        <v>209</v>
      </c>
      <c r="FB19" s="22" t="s">
        <v>233</v>
      </c>
      <c r="FC19" s="22" t="s">
        <v>484</v>
      </c>
      <c r="FD19" s="22" t="s">
        <v>485</v>
      </c>
      <c r="FE19" s="22" t="s">
        <v>442</v>
      </c>
      <c r="FF19" s="22" t="s">
        <v>469</v>
      </c>
      <c r="FG19" s="21" t="s">
        <v>534</v>
      </c>
      <c r="FH19" s="21" t="s">
        <v>535</v>
      </c>
    </row>
    <row r="20" spans="1:164" s="21" customFormat="1" ht="78" customHeight="1" x14ac:dyDescent="0.25">
      <c r="A20" s="21" t="s">
        <v>870</v>
      </c>
      <c r="B20" s="22" t="s">
        <v>1000</v>
      </c>
      <c r="C20" s="26" t="s">
        <v>1001</v>
      </c>
      <c r="D20" s="26" t="s">
        <v>224</v>
      </c>
      <c r="E20" s="26" t="s">
        <v>225</v>
      </c>
      <c r="F20" s="21" t="s">
        <v>226</v>
      </c>
      <c r="G20" s="22" t="s">
        <v>228</v>
      </c>
      <c r="H20" s="22" t="s">
        <v>230</v>
      </c>
      <c r="I20" s="22" t="s">
        <v>233</v>
      </c>
      <c r="J20" s="22" t="s">
        <v>234</v>
      </c>
      <c r="K20" s="23"/>
      <c r="L20" s="23"/>
      <c r="M20" s="26" t="s">
        <v>232</v>
      </c>
      <c r="N20" s="22" t="s">
        <v>1002</v>
      </c>
      <c r="O20" s="22" t="s">
        <v>1002</v>
      </c>
      <c r="P20" s="22" t="s">
        <v>1003</v>
      </c>
      <c r="Q20" s="22" t="s">
        <v>460</v>
      </c>
      <c r="R20" s="22" t="s">
        <v>207</v>
      </c>
      <c r="S20" s="22" t="s">
        <v>246</v>
      </c>
      <c r="T20" s="22" t="s">
        <v>247</v>
      </c>
      <c r="U20" s="22" t="s">
        <v>247</v>
      </c>
      <c r="V20" s="22" t="s">
        <v>247</v>
      </c>
      <c r="W20" s="22" t="s">
        <v>247</v>
      </c>
      <c r="X20" s="22" t="s">
        <v>247</v>
      </c>
      <c r="Y20" s="22" t="s">
        <v>247</v>
      </c>
      <c r="Z20" s="22" t="s">
        <v>213</v>
      </c>
      <c r="AA20" s="22" t="s">
        <v>232</v>
      </c>
      <c r="AB20" s="22" t="s">
        <v>1002</v>
      </c>
      <c r="AC20" s="22" t="s">
        <v>1002</v>
      </c>
      <c r="AD20" s="21" t="s">
        <v>207</v>
      </c>
      <c r="AE20" s="21" t="s">
        <v>514</v>
      </c>
      <c r="AF20" s="21" t="s">
        <v>232</v>
      </c>
      <c r="AG20" s="21" t="s">
        <v>289</v>
      </c>
      <c r="AH20" s="21" t="s">
        <v>910</v>
      </c>
      <c r="AI20" s="21" t="s">
        <v>425</v>
      </c>
      <c r="AJ20" s="21" t="s">
        <v>288</v>
      </c>
      <c r="AK20" s="21" t="s">
        <v>287</v>
      </c>
      <c r="AL20" s="21" t="s">
        <v>286</v>
      </c>
      <c r="AM20" s="21" t="s">
        <v>910</v>
      </c>
      <c r="AN20" s="21" t="s">
        <v>425</v>
      </c>
      <c r="AO20" s="21" t="s">
        <v>283</v>
      </c>
      <c r="AP20" s="21" t="s">
        <v>283</v>
      </c>
      <c r="AQ20" s="21" t="s">
        <v>282</v>
      </c>
      <c r="AR20" s="24"/>
      <c r="AS20" s="21" t="s">
        <v>515</v>
      </c>
      <c r="AT20" s="21" t="s">
        <v>279</v>
      </c>
      <c r="AU20" s="21" t="s">
        <v>232</v>
      </c>
      <c r="AV20" s="22" t="s">
        <v>1002</v>
      </c>
      <c r="AW20" s="22" t="s">
        <v>1002</v>
      </c>
      <c r="AX20" s="21" t="s">
        <v>543</v>
      </c>
      <c r="AY20" s="21" t="s">
        <v>460</v>
      </c>
      <c r="AZ20" s="21" t="s">
        <v>379</v>
      </c>
      <c r="BA20" s="21" t="s">
        <v>461</v>
      </c>
      <c r="BB20" s="21" t="s">
        <v>467</v>
      </c>
      <c r="BC20" s="24"/>
      <c r="BD20" s="21" t="s">
        <v>232</v>
      </c>
      <c r="BE20" s="21" t="s">
        <v>458</v>
      </c>
      <c r="BF20" s="22" t="s">
        <v>949</v>
      </c>
      <c r="BG20" s="21" t="s">
        <v>232</v>
      </c>
      <c r="BH20" s="21" t="s">
        <v>308</v>
      </c>
      <c r="BI20" s="21" t="s">
        <v>214</v>
      </c>
      <c r="BJ20" s="21" t="s">
        <v>307</v>
      </c>
      <c r="BK20" s="21" t="s">
        <v>543</v>
      </c>
      <c r="BL20" s="21" t="s">
        <v>1004</v>
      </c>
      <c r="BM20" s="21" t="s">
        <v>1005</v>
      </c>
      <c r="BN20" s="21" t="s">
        <v>1006</v>
      </c>
      <c r="BO20" s="21" t="s">
        <v>917</v>
      </c>
      <c r="BP20" s="21" t="s">
        <v>918</v>
      </c>
      <c r="BQ20" s="21" t="s">
        <v>232</v>
      </c>
      <c r="BR20" s="21" t="s">
        <v>300</v>
      </c>
      <c r="BS20" s="22" t="s">
        <v>1007</v>
      </c>
      <c r="BT20" s="22" t="s">
        <v>232</v>
      </c>
      <c r="BU20" s="22" t="s">
        <v>316</v>
      </c>
      <c r="BV20" s="22" t="s">
        <v>317</v>
      </c>
      <c r="BW20" s="22" t="s">
        <v>954</v>
      </c>
      <c r="BX20" s="22" t="s">
        <v>300</v>
      </c>
      <c r="BY20" s="22" t="s">
        <v>1008</v>
      </c>
      <c r="BZ20" s="22" t="s">
        <v>286</v>
      </c>
      <c r="CA20" s="22" t="s">
        <v>330</v>
      </c>
      <c r="CB20" s="22" t="s">
        <v>910</v>
      </c>
      <c r="CC20" s="22" t="s">
        <v>425</v>
      </c>
      <c r="CD20" s="22" t="s">
        <v>923</v>
      </c>
      <c r="CE20" s="22" t="s">
        <v>425</v>
      </c>
      <c r="CF20" s="22" t="s">
        <v>207</v>
      </c>
      <c r="CG20" s="22" t="s">
        <v>328</v>
      </c>
      <c r="CH20" s="22" t="s">
        <v>924</v>
      </c>
      <c r="CI20" s="22" t="s">
        <v>349</v>
      </c>
      <c r="CJ20" s="22" t="s">
        <v>925</v>
      </c>
      <c r="CK20" s="22" t="s">
        <v>890</v>
      </c>
      <c r="CL20" s="22" t="s">
        <v>891</v>
      </c>
      <c r="CM20" s="22" t="s">
        <v>891</v>
      </c>
      <c r="CN20" s="22" t="s">
        <v>891</v>
      </c>
      <c r="CO20" s="22" t="s">
        <v>351</v>
      </c>
      <c r="CP20" s="22" t="s">
        <v>207</v>
      </c>
      <c r="CQ20" s="22" t="s">
        <v>352</v>
      </c>
      <c r="CR20" s="22" t="s">
        <v>353</v>
      </c>
      <c r="CS20" s="22" t="s">
        <v>1009</v>
      </c>
      <c r="CT20" s="22" t="s">
        <v>1009</v>
      </c>
      <c r="CU20" s="22" t="s">
        <v>1010</v>
      </c>
      <c r="CV20" s="22" t="s">
        <v>232</v>
      </c>
      <c r="CW20" s="22" t="s">
        <v>232</v>
      </c>
      <c r="CX20" s="22" t="s">
        <v>1011</v>
      </c>
      <c r="CY20" s="22" t="s">
        <v>1012</v>
      </c>
      <c r="CZ20" s="22" t="s">
        <v>1013</v>
      </c>
      <c r="DA20" s="22" t="s">
        <v>212</v>
      </c>
      <c r="DB20" s="22" t="s">
        <v>526</v>
      </c>
      <c r="DC20" s="22" t="s">
        <v>207</v>
      </c>
      <c r="DD20" s="22" t="s">
        <v>232</v>
      </c>
      <c r="DE20" s="22" t="s">
        <v>232</v>
      </c>
      <c r="DF20" s="22" t="s">
        <v>232</v>
      </c>
      <c r="DG20" s="22" t="s">
        <v>232</v>
      </c>
      <c r="DH20" s="22" t="s">
        <v>232</v>
      </c>
      <c r="DI20" s="22" t="s">
        <v>232</v>
      </c>
      <c r="DJ20" s="22" t="s">
        <v>232</v>
      </c>
      <c r="DK20" s="22" t="s">
        <v>232</v>
      </c>
      <c r="DL20" s="22" t="s">
        <v>232</v>
      </c>
      <c r="DM20" s="22" t="s">
        <v>232</v>
      </c>
      <c r="DN20" s="22" t="s">
        <v>232</v>
      </c>
      <c r="DO20" s="23"/>
      <c r="DP20" s="22" t="s">
        <v>1014</v>
      </c>
      <c r="DQ20" s="22" t="s">
        <v>897</v>
      </c>
      <c r="DR20" s="22" t="s">
        <v>961</v>
      </c>
      <c r="DS20" s="23"/>
      <c r="DT20" s="23"/>
      <c r="DU20" s="23"/>
      <c r="DV20" s="22" t="s">
        <v>207</v>
      </c>
      <c r="DW20" s="22" t="s">
        <v>405</v>
      </c>
      <c r="DX20" s="22" t="s">
        <v>404</v>
      </c>
      <c r="DY20" s="22" t="s">
        <v>403</v>
      </c>
      <c r="DZ20" s="22" t="s">
        <v>402</v>
      </c>
      <c r="EA20" s="22" t="s">
        <v>573</v>
      </c>
      <c r="EB20" s="22" t="s">
        <v>308</v>
      </c>
      <c r="EC20" s="22" t="s">
        <v>401</v>
      </c>
      <c r="ED20" s="22" t="s">
        <v>400</v>
      </c>
      <c r="EE20" s="22" t="s">
        <v>543</v>
      </c>
      <c r="EF20" s="22" t="s">
        <v>214</v>
      </c>
      <c r="EG20" s="22" t="s">
        <v>399</v>
      </c>
      <c r="EH20" s="22" t="s">
        <v>232</v>
      </c>
      <c r="EI20" s="22" t="s">
        <v>398</v>
      </c>
      <c r="EJ20" s="22" t="s">
        <v>398</v>
      </c>
      <c r="EK20" s="22" t="s">
        <v>573</v>
      </c>
      <c r="EL20" s="22" t="s">
        <v>232</v>
      </c>
      <c r="EM20" s="22" t="s">
        <v>232</v>
      </c>
      <c r="EN20" s="22" t="s">
        <v>1015</v>
      </c>
      <c r="EO20" s="22" t="s">
        <v>1016</v>
      </c>
      <c r="EP20" s="22" t="s">
        <v>1017</v>
      </c>
      <c r="EQ20" s="23"/>
      <c r="ER20" s="22" t="s">
        <v>1018</v>
      </c>
      <c r="ES20" s="22" t="s">
        <v>214</v>
      </c>
      <c r="ET20" s="22" t="s">
        <v>232</v>
      </c>
      <c r="EU20" s="22" t="s">
        <v>419</v>
      </c>
      <c r="EV20" s="22" t="s">
        <v>418</v>
      </c>
      <c r="EW20" s="22" t="s">
        <v>232</v>
      </c>
      <c r="EX20" s="22" t="s">
        <v>1019</v>
      </c>
      <c r="EY20" s="22" t="s">
        <v>1020</v>
      </c>
      <c r="EZ20" s="22" t="s">
        <v>1021</v>
      </c>
      <c r="FA20" s="22" t="s">
        <v>209</v>
      </c>
      <c r="FB20" s="22" t="s">
        <v>234</v>
      </c>
      <c r="FC20" s="22" t="s">
        <v>232</v>
      </c>
      <c r="FD20" s="22" t="s">
        <v>414</v>
      </c>
      <c r="FE20" s="22" t="s">
        <v>1014</v>
      </c>
      <c r="FF20" s="23"/>
      <c r="FG20" s="21" t="s">
        <v>1022</v>
      </c>
      <c r="FH20" s="21" t="s">
        <v>1023</v>
      </c>
    </row>
    <row r="21" spans="1:164" s="21" customFormat="1" ht="78" customHeight="1" x14ac:dyDescent="0.25">
      <c r="B21" s="42"/>
      <c r="C21" s="73">
        <f>(17408-1037)/17408*100</f>
        <v>94.04296875</v>
      </c>
      <c r="D21" s="26"/>
      <c r="E21" s="26"/>
      <c r="G21" s="42"/>
      <c r="H21" s="42"/>
      <c r="I21" s="22"/>
      <c r="J21" s="42"/>
      <c r="K21" s="72"/>
      <c r="L21" s="72"/>
      <c r="M21" s="26"/>
      <c r="N21" s="42"/>
      <c r="O21" s="42"/>
      <c r="P21" s="42"/>
      <c r="Q21" s="4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2"/>
      <c r="AC21" s="42"/>
      <c r="AH21" s="44"/>
      <c r="AM21" s="44"/>
      <c r="AV21" s="42"/>
      <c r="AW21" s="42"/>
      <c r="AX21" s="44"/>
      <c r="AY21" s="44"/>
      <c r="BC21" s="67"/>
      <c r="BD21" s="68"/>
      <c r="BE21" s="68"/>
      <c r="BF21" s="44"/>
      <c r="BK21" s="44"/>
      <c r="BL21" s="44"/>
      <c r="BM21" s="44"/>
      <c r="BN21" s="44"/>
      <c r="BO21" s="44"/>
      <c r="BP21" s="44"/>
      <c r="BQ21" s="44"/>
      <c r="BS21" s="42"/>
      <c r="BT21" s="22"/>
      <c r="BU21" s="22"/>
      <c r="BV21" s="22"/>
      <c r="BW21" s="42"/>
      <c r="BX21" s="22"/>
      <c r="BY21" s="42"/>
      <c r="BZ21" s="22"/>
      <c r="CA21" s="22"/>
      <c r="CB21" s="42"/>
      <c r="CC21" s="22"/>
      <c r="CD21" s="42"/>
      <c r="CE21" s="22"/>
      <c r="CF21" s="42"/>
      <c r="CG21" s="71"/>
      <c r="CH21" s="71"/>
      <c r="CI21" s="22"/>
      <c r="CJ21" s="42"/>
      <c r="CK21" s="71"/>
      <c r="CL21" s="71"/>
      <c r="CM21" s="71"/>
      <c r="CN21" s="71"/>
      <c r="CO21" s="22"/>
      <c r="CP21" s="22"/>
      <c r="CQ21" s="22"/>
      <c r="CR21" s="22"/>
      <c r="CS21" s="42"/>
      <c r="CT21" s="42"/>
      <c r="CU21" s="42"/>
      <c r="CV21" s="22"/>
      <c r="CW21" s="22"/>
      <c r="CX21" s="42"/>
      <c r="CY21" s="42"/>
      <c r="CZ21" s="4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72"/>
      <c r="DP21" s="42"/>
      <c r="DQ21" s="42"/>
      <c r="DR21" s="42"/>
      <c r="DS21" s="72"/>
      <c r="DT21" s="72"/>
      <c r="DU21" s="72"/>
      <c r="DV21" s="22"/>
      <c r="DW21" s="22"/>
      <c r="DX21" s="22"/>
      <c r="DY21" s="22"/>
      <c r="DZ21" s="22"/>
      <c r="EA21" s="42"/>
      <c r="EB21" s="22"/>
      <c r="EC21" s="22"/>
      <c r="ED21" s="22"/>
      <c r="EE21" s="42"/>
      <c r="EF21" s="22"/>
      <c r="EG21" s="22"/>
      <c r="EH21" s="22"/>
      <c r="EI21" s="22"/>
      <c r="EJ21" s="22"/>
      <c r="EK21" s="42"/>
      <c r="EL21" s="22"/>
      <c r="EM21" s="22"/>
      <c r="EN21" s="42"/>
      <c r="EO21" s="42"/>
      <c r="EP21" s="42"/>
      <c r="EQ21" s="72"/>
      <c r="ER21" s="42"/>
      <c r="ES21" s="22"/>
      <c r="ET21" s="22"/>
      <c r="EU21" s="22"/>
      <c r="EV21" s="22"/>
      <c r="EW21" s="22"/>
      <c r="EX21" s="42"/>
      <c r="EY21" s="42"/>
      <c r="EZ21" s="42"/>
      <c r="FA21" s="22"/>
      <c r="FB21" s="42"/>
      <c r="FC21" s="42"/>
      <c r="FD21" s="42"/>
      <c r="FE21" s="42"/>
      <c r="FF21" s="72"/>
      <c r="FG21" s="44"/>
      <c r="FH21" s="44"/>
    </row>
    <row r="22" spans="1:164" s="21" customFormat="1" ht="78" customHeight="1" x14ac:dyDescent="0.25">
      <c r="B22" s="22"/>
      <c r="C22" s="26"/>
      <c r="D22" s="26"/>
      <c r="E22" s="26"/>
      <c r="G22" s="22"/>
      <c r="H22" s="22"/>
      <c r="I22" s="22"/>
      <c r="J22" s="22"/>
      <c r="K22" s="22"/>
      <c r="L22" s="22"/>
      <c r="M22" s="2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V22" s="22"/>
      <c r="AW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</row>
  </sheetData>
  <mergeCells count="13">
    <mergeCell ref="I1:BR1"/>
    <mergeCell ref="A1:A2"/>
    <mergeCell ref="B1:E1"/>
    <mergeCell ref="F1:F2"/>
    <mergeCell ref="G1:G2"/>
    <mergeCell ref="H1:H2"/>
    <mergeCell ref="FG1:FH1"/>
    <mergeCell ref="BS1:BS2"/>
    <mergeCell ref="BT1:DB1"/>
    <mergeCell ref="DC1:DN1"/>
    <mergeCell ref="DO1:DR1"/>
    <mergeCell ref="DS1:ER1"/>
    <mergeCell ref="ES1:FF1"/>
  </mergeCells>
  <pageMargins left="0.7" right="0.7" top="0.75" bottom="0.75" header="0.3" footer="0.3"/>
  <pageSetup paperSize="9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5850-31D2-4FC3-B275-15C6D466F3B5}">
  <dimension ref="A1:FI22"/>
  <sheetViews>
    <sheetView zoomScale="60" zoomScaleNormal="60" workbookViewId="0">
      <pane xSplit="1" ySplit="2" topLeftCell="ES3" activePane="bottomRight" state="frozen"/>
      <selection pane="topRight" activeCell="B1" sqref="B1"/>
      <selection pane="bottomLeft" activeCell="A3" sqref="A3"/>
      <selection pane="bottomRight" activeCell="FF5" sqref="FF5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5.140625" style="28" customWidth="1"/>
    <col min="7" max="7" width="20.5703125" style="28" customWidth="1"/>
    <col min="8" max="8" width="10.42578125" style="22" customWidth="1"/>
    <col min="9" max="9" width="8.140625" style="22" customWidth="1"/>
    <col min="10" max="12" width="8.5703125" style="22" customWidth="1"/>
    <col min="13" max="13" width="14.85546875" style="28" customWidth="1"/>
    <col min="14" max="14" width="10.7109375" style="29" customWidth="1"/>
    <col min="15" max="15" width="11.28515625" style="29" customWidth="1"/>
    <col min="16" max="16" width="15.28515625" style="22" customWidth="1"/>
    <col min="17" max="17" width="10.5703125" style="29" customWidth="1"/>
    <col min="18" max="18" width="10.28515625" style="22" customWidth="1"/>
    <col min="19" max="19" width="10.5703125" style="29" customWidth="1"/>
    <col min="20" max="26" width="10.5703125" style="22" customWidth="1"/>
    <col min="27" max="27" width="15.28515625" style="29" customWidth="1"/>
    <col min="28" max="28" width="12.85546875" style="28" customWidth="1"/>
    <col min="29" max="29" width="14.5703125" style="28" customWidth="1"/>
    <col min="30" max="30" width="10" style="28" customWidth="1"/>
    <col min="31" max="31" width="11" style="28" customWidth="1"/>
    <col min="32" max="32" width="8.140625" style="28" customWidth="1"/>
    <col min="33" max="34" width="11.140625" style="28" customWidth="1"/>
    <col min="35" max="35" width="9.140625" style="28"/>
    <col min="36" max="36" width="12.140625" style="28" customWidth="1"/>
    <col min="37" max="37" width="9.140625" style="21"/>
    <col min="38" max="38" width="14.28515625" style="28" customWidth="1"/>
    <col min="39" max="39" width="12.7109375" style="28" customWidth="1"/>
    <col min="40" max="40" width="13.140625" style="28" customWidth="1"/>
    <col min="41" max="41" width="10.28515625" style="28" customWidth="1"/>
    <col min="42" max="42" width="11" style="28" customWidth="1"/>
    <col min="43" max="43" width="9.140625" style="28"/>
    <col min="44" max="44" width="11.5703125" style="28" customWidth="1"/>
    <col min="45" max="45" width="11" style="21" customWidth="1"/>
    <col min="46" max="46" width="15" style="21" customWidth="1"/>
    <col min="47" max="47" width="15" style="28" customWidth="1"/>
    <col min="48" max="48" width="12.42578125" style="21" customWidth="1"/>
    <col min="49" max="49" width="12.85546875" style="28" customWidth="1"/>
    <col min="50" max="50" width="10.5703125" style="28" customWidth="1"/>
    <col min="51" max="51" width="9.140625" style="28"/>
    <col min="52" max="52" width="15.5703125" style="28" customWidth="1"/>
    <col min="53" max="54" width="11.7109375" style="28" customWidth="1"/>
    <col min="55" max="57" width="14.28515625" style="28" customWidth="1"/>
    <col min="58" max="58" width="22.28515625" style="28" customWidth="1"/>
    <col min="59" max="59" width="9.140625" style="28"/>
    <col min="60" max="60" width="16" style="28" customWidth="1"/>
    <col min="61" max="61" width="9.140625" style="28"/>
    <col min="62" max="62" width="11.5703125" style="28" customWidth="1"/>
    <col min="63" max="63" width="12.140625" style="28" customWidth="1"/>
    <col min="64" max="64" width="9.140625" style="28"/>
    <col min="65" max="65" width="15.28515625" style="28" customWidth="1"/>
    <col min="66" max="66" width="12" style="28" customWidth="1"/>
    <col min="67" max="67" width="14.5703125" style="28" customWidth="1"/>
    <col min="68" max="68" width="16.140625" style="21" customWidth="1"/>
    <col min="69" max="69" width="9.140625" style="28"/>
    <col min="70" max="70" width="9.5703125" style="28" customWidth="1"/>
    <col min="71" max="71" width="41.42578125" style="28" customWidth="1"/>
    <col min="72" max="72" width="7.85546875" style="28" customWidth="1"/>
    <col min="73" max="73" width="10.5703125" style="28" customWidth="1"/>
    <col min="74" max="74" width="26.5703125" style="28" customWidth="1"/>
    <col min="75" max="76" width="8.85546875" style="28" customWidth="1"/>
    <col min="77" max="77" width="15.85546875" style="28" customWidth="1"/>
    <col min="78" max="79" width="11.7109375" style="28" customWidth="1"/>
    <col min="80" max="84" width="8" style="28" customWidth="1"/>
    <col min="85" max="87" width="13" style="28" customWidth="1"/>
    <col min="88" max="90" width="7.140625" style="28" customWidth="1"/>
    <col min="91" max="91" width="9" style="28" customWidth="1"/>
    <col min="92" max="92" width="11.42578125" style="28" customWidth="1"/>
    <col min="93" max="93" width="10.140625" style="28" customWidth="1"/>
    <col min="94" max="95" width="6" style="28" customWidth="1"/>
    <col min="96" max="96" width="11.140625" style="28" customWidth="1"/>
    <col min="97" max="97" width="13.85546875" style="28" customWidth="1"/>
    <col min="98" max="98" width="15.42578125" style="28" customWidth="1"/>
    <col min="99" max="99" width="10.85546875" style="28" customWidth="1"/>
    <col min="100" max="101" width="6.85546875" style="28" customWidth="1"/>
    <col min="102" max="102" width="9.140625" style="28" customWidth="1"/>
    <col min="103" max="103" width="10.85546875" style="28" customWidth="1"/>
    <col min="104" max="104" width="10.7109375" style="28" customWidth="1"/>
    <col min="105" max="106" width="13.85546875" style="28" customWidth="1"/>
    <col min="107" max="107" width="8.85546875" style="28" customWidth="1"/>
    <col min="108" max="108" width="6.28515625" style="28" customWidth="1"/>
    <col min="109" max="117" width="10.7109375" style="28" customWidth="1"/>
    <col min="118" max="119" width="13" style="28" customWidth="1"/>
    <col min="120" max="120" width="26.85546875" style="28" customWidth="1"/>
    <col min="121" max="121" width="13" style="28" customWidth="1"/>
    <col min="122" max="122" width="22.42578125" style="28" customWidth="1"/>
    <col min="123" max="123" width="13" style="28" customWidth="1"/>
    <col min="124" max="124" width="25" style="28" customWidth="1"/>
    <col min="125" max="125" width="10" style="28" customWidth="1"/>
    <col min="126" max="127" width="8.5703125" style="28" customWidth="1"/>
    <col min="128" max="128" width="11.7109375" style="28" customWidth="1"/>
    <col min="129" max="130" width="8.140625" style="28" customWidth="1"/>
    <col min="131" max="141" width="12" style="28" customWidth="1"/>
    <col min="142" max="142" width="7" style="28" customWidth="1"/>
    <col min="143" max="143" width="5.7109375" style="28" customWidth="1"/>
    <col min="144" max="144" width="10.140625" style="28" customWidth="1"/>
    <col min="145" max="148" width="12" style="28" customWidth="1"/>
    <col min="149" max="149" width="9.28515625" style="28" customWidth="1"/>
    <col min="150" max="150" width="9.7109375" style="28" customWidth="1"/>
    <col min="151" max="151" width="26.42578125" style="28" customWidth="1"/>
    <col min="152" max="156" width="12" style="28" customWidth="1"/>
    <col min="157" max="159" width="8.140625" style="28" customWidth="1"/>
    <col min="160" max="161" width="19.5703125" style="28" customWidth="1"/>
    <col min="162" max="162" width="26.5703125" style="28" customWidth="1"/>
    <col min="163" max="163" width="13" style="28" customWidth="1"/>
    <col min="164" max="164" width="36.28515625" style="28" customWidth="1"/>
    <col min="165" max="165" width="67.140625" style="28" customWidth="1"/>
    <col min="166" max="16384" width="9.140625" style="28"/>
  </cols>
  <sheetData>
    <row r="1" spans="1:165" s="2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227</v>
      </c>
      <c r="H1" s="86" t="s">
        <v>229</v>
      </c>
      <c r="I1" s="87" t="s">
        <v>231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9"/>
      <c r="BS1" s="86" t="s">
        <v>56</v>
      </c>
      <c r="BT1" s="87" t="s">
        <v>313</v>
      </c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9"/>
      <c r="DC1" s="87" t="s">
        <v>361</v>
      </c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9"/>
      <c r="DO1" s="87" t="s">
        <v>373</v>
      </c>
      <c r="DP1" s="88"/>
      <c r="DQ1" s="88"/>
      <c r="DR1" s="89"/>
      <c r="DS1" s="87" t="s">
        <v>381</v>
      </c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9"/>
      <c r="ES1" s="87" t="s">
        <v>406</v>
      </c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9"/>
      <c r="FH1" s="86" t="s">
        <v>184</v>
      </c>
      <c r="FI1" s="86"/>
    </row>
    <row r="2" spans="1:165" s="20" customFormat="1" ht="30.75" customHeight="1" thickBot="1" x14ac:dyDescent="0.3">
      <c r="A2" s="90"/>
      <c r="B2" s="39" t="s">
        <v>4</v>
      </c>
      <c r="C2" s="39" t="s">
        <v>2</v>
      </c>
      <c r="D2" s="39" t="s">
        <v>5</v>
      </c>
      <c r="E2" s="39" t="s">
        <v>6</v>
      </c>
      <c r="F2" s="90"/>
      <c r="G2" s="90"/>
      <c r="H2" s="90"/>
      <c r="I2" s="40" t="s">
        <v>232</v>
      </c>
      <c r="J2" s="40" t="s">
        <v>207</v>
      </c>
      <c r="K2" s="40" t="s">
        <v>214</v>
      </c>
      <c r="L2" s="40" t="s">
        <v>213</v>
      </c>
      <c r="M2" s="40" t="s">
        <v>235</v>
      </c>
      <c r="N2" s="40" t="s">
        <v>0</v>
      </c>
      <c r="O2" s="40" t="s">
        <v>1</v>
      </c>
      <c r="P2" s="40" t="s">
        <v>236</v>
      </c>
      <c r="Q2" s="40" t="s">
        <v>237</v>
      </c>
      <c r="R2" s="40" t="s">
        <v>241</v>
      </c>
      <c r="S2" s="40" t="s">
        <v>242</v>
      </c>
      <c r="T2" s="40" t="s">
        <v>243</v>
      </c>
      <c r="U2" s="40" t="s">
        <v>244</v>
      </c>
      <c r="V2" s="40" t="s">
        <v>245</v>
      </c>
      <c r="W2" s="40" t="s">
        <v>248</v>
      </c>
      <c r="X2" s="40" t="s">
        <v>249</v>
      </c>
      <c r="Y2" s="40" t="s">
        <v>250</v>
      </c>
      <c r="Z2" s="40" t="s">
        <v>251</v>
      </c>
      <c r="AA2" s="40" t="s">
        <v>252</v>
      </c>
      <c r="AB2" s="40" t="s">
        <v>253</v>
      </c>
      <c r="AC2" s="40" t="s">
        <v>254</v>
      </c>
      <c r="AD2" s="41" t="s">
        <v>255</v>
      </c>
      <c r="AE2" s="40" t="s">
        <v>256</v>
      </c>
      <c r="AF2" s="40" t="s">
        <v>257</v>
      </c>
      <c r="AG2" s="40" t="s">
        <v>258</v>
      </c>
      <c r="AH2" s="40" t="s">
        <v>197</v>
      </c>
      <c r="AI2" s="40" t="s">
        <v>198</v>
      </c>
      <c r="AJ2" s="40" t="s">
        <v>259</v>
      </c>
      <c r="AK2" s="40" t="s">
        <v>260</v>
      </c>
      <c r="AL2" s="40" t="s">
        <v>261</v>
      </c>
      <c r="AM2" s="40" t="s">
        <v>262</v>
      </c>
      <c r="AN2" s="40" t="s">
        <v>263</v>
      </c>
      <c r="AO2" s="40" t="s">
        <v>264</v>
      </c>
      <c r="AP2" s="40" t="s">
        <v>265</v>
      </c>
      <c r="AQ2" s="40" t="s">
        <v>266</v>
      </c>
      <c r="AR2" s="40" t="s">
        <v>267</v>
      </c>
      <c r="AS2" s="40" t="s">
        <v>268</v>
      </c>
      <c r="AT2" s="40" t="s">
        <v>269</v>
      </c>
      <c r="AU2" s="40" t="s">
        <v>270</v>
      </c>
      <c r="AV2" s="40" t="s">
        <v>271</v>
      </c>
      <c r="AW2" s="40" t="s">
        <v>272</v>
      </c>
      <c r="AX2" s="40" t="s">
        <v>273</v>
      </c>
      <c r="AY2" s="40" t="s">
        <v>274</v>
      </c>
      <c r="AZ2" s="40" t="s">
        <v>462</v>
      </c>
      <c r="BA2" s="40" t="s">
        <v>275</v>
      </c>
      <c r="BB2" s="40" t="s">
        <v>466</v>
      </c>
      <c r="BC2" s="40" t="s">
        <v>468</v>
      </c>
      <c r="BD2" s="40" t="s">
        <v>919</v>
      </c>
      <c r="BE2" s="40" t="s">
        <v>920</v>
      </c>
      <c r="BF2" s="40" t="s">
        <v>290</v>
      </c>
      <c r="BG2" s="40" t="s">
        <v>291</v>
      </c>
      <c r="BH2" s="40" t="s">
        <v>292</v>
      </c>
      <c r="BI2" s="40" t="s">
        <v>293</v>
      </c>
      <c r="BJ2" s="40" t="s">
        <v>294</v>
      </c>
      <c r="BK2" s="40" t="s">
        <v>295</v>
      </c>
      <c r="BL2" s="40" t="s">
        <v>296</v>
      </c>
      <c r="BM2" s="40" t="s">
        <v>297</v>
      </c>
      <c r="BN2" s="40" t="s">
        <v>298</v>
      </c>
      <c r="BO2" s="40" t="s">
        <v>3</v>
      </c>
      <c r="BP2" s="40" t="s">
        <v>51</v>
      </c>
      <c r="BQ2" s="40" t="s">
        <v>299</v>
      </c>
      <c r="BR2" s="41" t="s">
        <v>55</v>
      </c>
      <c r="BS2" s="90"/>
      <c r="BT2" s="39" t="s">
        <v>22</v>
      </c>
      <c r="BU2" s="39" t="s">
        <v>314</v>
      </c>
      <c r="BV2" s="39" t="s">
        <v>315</v>
      </c>
      <c r="BW2" s="39" t="s">
        <v>318</v>
      </c>
      <c r="BX2" s="39" t="s">
        <v>320</v>
      </c>
      <c r="BY2" s="39" t="s">
        <v>321</v>
      </c>
      <c r="BZ2" s="39" t="s">
        <v>322</v>
      </c>
      <c r="CA2" s="39" t="s">
        <v>323</v>
      </c>
      <c r="CB2" s="39" t="s">
        <v>45</v>
      </c>
      <c r="CC2" s="39" t="s">
        <v>46</v>
      </c>
      <c r="CD2" s="39" t="s">
        <v>324</v>
      </c>
      <c r="CE2" s="39" t="s">
        <v>325</v>
      </c>
      <c r="CF2" s="39" t="s">
        <v>326</v>
      </c>
      <c r="CG2" s="39" t="s">
        <v>327</v>
      </c>
      <c r="CH2" s="39" t="s">
        <v>332</v>
      </c>
      <c r="CI2" s="39" t="s">
        <v>333</v>
      </c>
      <c r="CJ2" s="39" t="s">
        <v>334</v>
      </c>
      <c r="CK2" s="39" t="s">
        <v>886</v>
      </c>
      <c r="CL2" s="39" t="s">
        <v>887</v>
      </c>
      <c r="CM2" s="39" t="s">
        <v>888</v>
      </c>
      <c r="CN2" s="39" t="s">
        <v>889</v>
      </c>
      <c r="CO2" s="39" t="s">
        <v>335</v>
      </c>
      <c r="CP2" s="39" t="s">
        <v>336</v>
      </c>
      <c r="CQ2" s="39" t="s">
        <v>337</v>
      </c>
      <c r="CR2" s="39" t="s">
        <v>338</v>
      </c>
      <c r="CS2" s="39" t="s">
        <v>339</v>
      </c>
      <c r="CT2" s="39" t="s">
        <v>340</v>
      </c>
      <c r="CU2" s="39" t="s">
        <v>341</v>
      </c>
      <c r="CV2" s="39" t="s">
        <v>342</v>
      </c>
      <c r="CW2" s="39" t="s">
        <v>343</v>
      </c>
      <c r="CX2" s="39" t="s">
        <v>344</v>
      </c>
      <c r="CY2" s="39" t="s">
        <v>237</v>
      </c>
      <c r="CZ2" s="39" t="s">
        <v>345</v>
      </c>
      <c r="DA2" s="39" t="s">
        <v>346</v>
      </c>
      <c r="DB2" s="39" t="s">
        <v>347</v>
      </c>
      <c r="DC2" s="39" t="s">
        <v>362</v>
      </c>
      <c r="DD2" s="39" t="s">
        <v>363</v>
      </c>
      <c r="DE2" s="39" t="s">
        <v>124</v>
      </c>
      <c r="DF2" s="39" t="s">
        <v>364</v>
      </c>
      <c r="DG2" s="39" t="s">
        <v>365</v>
      </c>
      <c r="DH2" s="39" t="s">
        <v>366</v>
      </c>
      <c r="DI2" s="39" t="s">
        <v>367</v>
      </c>
      <c r="DJ2" s="39" t="s">
        <v>368</v>
      </c>
      <c r="DK2" s="39" t="s">
        <v>369</v>
      </c>
      <c r="DL2" s="39" t="s">
        <v>370</v>
      </c>
      <c r="DM2" s="39" t="s">
        <v>371</v>
      </c>
      <c r="DN2" s="39" t="s">
        <v>372</v>
      </c>
      <c r="DO2" s="39" t="s">
        <v>374</v>
      </c>
      <c r="DP2" s="39" t="s">
        <v>375</v>
      </c>
      <c r="DQ2" s="39" t="s">
        <v>376</v>
      </c>
      <c r="DR2" s="39" t="s">
        <v>377</v>
      </c>
      <c r="DS2" s="39" t="s">
        <v>382</v>
      </c>
      <c r="DT2" s="39" t="s">
        <v>383</v>
      </c>
      <c r="DU2" s="39" t="s">
        <v>299</v>
      </c>
      <c r="DV2" s="39" t="s">
        <v>22</v>
      </c>
      <c r="DW2" s="39" t="s">
        <v>314</v>
      </c>
      <c r="DX2" s="39" t="s">
        <v>315</v>
      </c>
      <c r="DY2" s="39" t="s">
        <v>318</v>
      </c>
      <c r="DZ2" s="39" t="s">
        <v>320</v>
      </c>
      <c r="EA2" s="39" t="s">
        <v>321</v>
      </c>
      <c r="EB2" s="39" t="s">
        <v>322</v>
      </c>
      <c r="EC2" s="39" t="s">
        <v>387</v>
      </c>
      <c r="ED2" s="39" t="s">
        <v>388</v>
      </c>
      <c r="EE2" s="39" t="s">
        <v>389</v>
      </c>
      <c r="EF2" s="39" t="s">
        <v>390</v>
      </c>
      <c r="EG2" s="39" t="s">
        <v>391</v>
      </c>
      <c r="EH2" s="39" t="s">
        <v>48</v>
      </c>
      <c r="EI2" s="39" t="s">
        <v>339</v>
      </c>
      <c r="EJ2" s="39" t="s">
        <v>340</v>
      </c>
      <c r="EK2" s="39" t="s">
        <v>341</v>
      </c>
      <c r="EL2" s="39" t="s">
        <v>342</v>
      </c>
      <c r="EM2" s="39" t="s">
        <v>343</v>
      </c>
      <c r="EN2" s="39" t="s">
        <v>344</v>
      </c>
      <c r="EO2" s="39" t="s">
        <v>237</v>
      </c>
      <c r="EP2" s="39" t="s">
        <v>345</v>
      </c>
      <c r="EQ2" s="39" t="s">
        <v>392</v>
      </c>
      <c r="ER2" s="39" t="s">
        <v>347</v>
      </c>
      <c r="ES2" s="39" t="s">
        <v>407</v>
      </c>
      <c r="ET2" s="39" t="s">
        <v>408</v>
      </c>
      <c r="EU2" s="39" t="s">
        <v>409</v>
      </c>
      <c r="EV2" s="39" t="s">
        <v>410</v>
      </c>
      <c r="EW2" s="39" t="s">
        <v>343</v>
      </c>
      <c r="EX2" s="39" t="s">
        <v>237</v>
      </c>
      <c r="EY2" s="39" t="s">
        <v>2</v>
      </c>
      <c r="EZ2" s="39" t="s">
        <v>345</v>
      </c>
      <c r="FA2" s="39" t="s">
        <v>411</v>
      </c>
      <c r="FB2" s="39" t="s">
        <v>227</v>
      </c>
      <c r="FC2" s="39" t="s">
        <v>229</v>
      </c>
      <c r="FD2" s="39" t="s">
        <v>412</v>
      </c>
      <c r="FE2" s="39" t="s">
        <v>1048</v>
      </c>
      <c r="FF2" s="39" t="s">
        <v>375</v>
      </c>
      <c r="FG2" s="39" t="s">
        <v>468</v>
      </c>
      <c r="FH2" s="39" t="s">
        <v>154</v>
      </c>
      <c r="FI2" s="39" t="s">
        <v>155</v>
      </c>
    </row>
    <row r="3" spans="1:165" s="21" customFormat="1" ht="80.25" customHeight="1" thickTop="1" x14ac:dyDescent="0.25">
      <c r="A3" s="21" t="s">
        <v>207</v>
      </c>
      <c r="B3" s="22" t="s">
        <v>222</v>
      </c>
      <c r="C3" s="21" t="s">
        <v>223</v>
      </c>
      <c r="D3" s="21" t="s">
        <v>224</v>
      </c>
      <c r="E3" s="21" t="s">
        <v>225</v>
      </c>
      <c r="F3" s="21" t="s">
        <v>226</v>
      </c>
      <c r="G3" s="21" t="s">
        <v>228</v>
      </c>
      <c r="H3" s="22" t="s">
        <v>230</v>
      </c>
      <c r="I3" s="22" t="s">
        <v>233</v>
      </c>
      <c r="J3" s="22" t="s">
        <v>234</v>
      </c>
      <c r="K3" s="23"/>
      <c r="L3" s="23"/>
      <c r="M3" s="21" t="s">
        <v>232</v>
      </c>
      <c r="N3" s="22" t="s">
        <v>238</v>
      </c>
      <c r="O3" s="22" t="s">
        <v>238</v>
      </c>
      <c r="P3" s="22" t="s">
        <v>239</v>
      </c>
      <c r="Q3" s="22" t="s">
        <v>240</v>
      </c>
      <c r="R3" s="22" t="s">
        <v>207</v>
      </c>
      <c r="S3" s="22" t="s">
        <v>246</v>
      </c>
      <c r="T3" s="22" t="s">
        <v>247</v>
      </c>
      <c r="U3" s="22" t="s">
        <v>247</v>
      </c>
      <c r="V3" s="22" t="s">
        <v>247</v>
      </c>
      <c r="W3" s="22" t="s">
        <v>247</v>
      </c>
      <c r="X3" s="22" t="s">
        <v>247</v>
      </c>
      <c r="Y3" s="22" t="s">
        <v>247</v>
      </c>
      <c r="Z3" s="22" t="s">
        <v>213</v>
      </c>
      <c r="AA3" s="22" t="s">
        <v>232</v>
      </c>
      <c r="AB3" s="22" t="s">
        <v>238</v>
      </c>
      <c r="AC3" s="22" t="s">
        <v>238</v>
      </c>
      <c r="AD3" s="21" t="s">
        <v>207</v>
      </c>
      <c r="AE3" s="21" t="s">
        <v>240</v>
      </c>
      <c r="AF3" s="21" t="s">
        <v>232</v>
      </c>
      <c r="AG3" s="21" t="s">
        <v>289</v>
      </c>
      <c r="AH3" s="21" t="s">
        <v>285</v>
      </c>
      <c r="AI3" s="21" t="s">
        <v>284</v>
      </c>
      <c r="AJ3" s="21" t="s">
        <v>288</v>
      </c>
      <c r="AK3" s="21" t="s">
        <v>287</v>
      </c>
      <c r="AL3" s="21" t="s">
        <v>286</v>
      </c>
      <c r="AM3" s="21" t="s">
        <v>285</v>
      </c>
      <c r="AN3" s="21" t="s">
        <v>284</v>
      </c>
      <c r="AO3" s="21" t="s">
        <v>283</v>
      </c>
      <c r="AP3" s="21" t="s">
        <v>283</v>
      </c>
      <c r="AQ3" s="21" t="s">
        <v>282</v>
      </c>
      <c r="AR3" s="21" t="s">
        <v>281</v>
      </c>
      <c r="AS3" s="21" t="s">
        <v>280</v>
      </c>
      <c r="AT3" s="21" t="s">
        <v>279</v>
      </c>
      <c r="AU3" s="21" t="s">
        <v>232</v>
      </c>
      <c r="AV3" s="22" t="s">
        <v>238</v>
      </c>
      <c r="AW3" s="22" t="s">
        <v>238</v>
      </c>
      <c r="AX3" s="21" t="s">
        <v>278</v>
      </c>
      <c r="AY3" s="21" t="s">
        <v>277</v>
      </c>
      <c r="AZ3" s="24"/>
      <c r="BA3" s="21" t="s">
        <v>276</v>
      </c>
      <c r="BB3" s="24"/>
      <c r="BC3" s="24"/>
      <c r="BD3" s="24"/>
      <c r="BE3" s="24"/>
      <c r="BF3" s="21" t="s">
        <v>309</v>
      </c>
      <c r="BG3" s="21" t="s">
        <v>232</v>
      </c>
      <c r="BH3" s="21" t="s">
        <v>308</v>
      </c>
      <c r="BI3" s="21" t="s">
        <v>214</v>
      </c>
      <c r="BJ3" s="21" t="s">
        <v>307</v>
      </c>
      <c r="BK3" s="21" t="s">
        <v>278</v>
      </c>
      <c r="BL3" s="21" t="s">
        <v>306</v>
      </c>
      <c r="BM3" s="21" t="s">
        <v>305</v>
      </c>
      <c r="BN3" s="21" t="s">
        <v>304</v>
      </c>
      <c r="BO3" s="21" t="s">
        <v>303</v>
      </c>
      <c r="BP3" s="21" t="s">
        <v>302</v>
      </c>
      <c r="BQ3" s="21" t="s">
        <v>301</v>
      </c>
      <c r="BR3" s="21" t="s">
        <v>300</v>
      </c>
      <c r="BS3" s="25" t="s">
        <v>310</v>
      </c>
      <c r="BT3" s="25" t="s">
        <v>232</v>
      </c>
      <c r="BU3" s="25" t="s">
        <v>316</v>
      </c>
      <c r="BV3" s="25" t="s">
        <v>317</v>
      </c>
      <c r="BW3" s="25" t="s">
        <v>319</v>
      </c>
      <c r="BX3" s="25" t="s">
        <v>300</v>
      </c>
      <c r="BY3" s="25" t="s">
        <v>331</v>
      </c>
      <c r="BZ3" s="25" t="s">
        <v>286</v>
      </c>
      <c r="CA3" s="25" t="s">
        <v>330</v>
      </c>
      <c r="CB3" s="25" t="s">
        <v>285</v>
      </c>
      <c r="CC3" s="25" t="s">
        <v>284</v>
      </c>
      <c r="CD3" s="25" t="s">
        <v>285</v>
      </c>
      <c r="CE3" s="25" t="s">
        <v>329</v>
      </c>
      <c r="CF3" s="25" t="s">
        <v>232</v>
      </c>
      <c r="CG3" s="25" t="s">
        <v>328</v>
      </c>
      <c r="CH3" s="25" t="s">
        <v>348</v>
      </c>
      <c r="CI3" s="25" t="s">
        <v>349</v>
      </c>
      <c r="CJ3" s="25" t="s">
        <v>350</v>
      </c>
      <c r="CK3" s="32"/>
      <c r="CL3" s="32"/>
      <c r="CM3" s="32"/>
      <c r="CN3" s="32"/>
      <c r="CO3" s="25" t="s">
        <v>351</v>
      </c>
      <c r="CP3" s="25" t="s">
        <v>207</v>
      </c>
      <c r="CQ3" s="25" t="s">
        <v>352</v>
      </c>
      <c r="CR3" s="25" t="s">
        <v>353</v>
      </c>
      <c r="CS3" s="25" t="s">
        <v>354</v>
      </c>
      <c r="CT3" s="25" t="s">
        <v>355</v>
      </c>
      <c r="CU3" s="25" t="s">
        <v>356</v>
      </c>
      <c r="CV3" s="25" t="s">
        <v>232</v>
      </c>
      <c r="CW3" s="25" t="s">
        <v>232</v>
      </c>
      <c r="CX3" s="25" t="s">
        <v>357</v>
      </c>
      <c r="CY3" s="25" t="s">
        <v>358</v>
      </c>
      <c r="CZ3" s="25" t="s">
        <v>359</v>
      </c>
      <c r="DA3" s="25" t="s">
        <v>212</v>
      </c>
      <c r="DB3" s="25" t="s">
        <v>360</v>
      </c>
      <c r="DC3" s="25" t="s">
        <v>207</v>
      </c>
      <c r="DD3" s="25" t="s">
        <v>232</v>
      </c>
      <c r="DE3" s="25" t="s">
        <v>232</v>
      </c>
      <c r="DF3" s="25" t="s">
        <v>232</v>
      </c>
      <c r="DG3" s="25" t="s">
        <v>232</v>
      </c>
      <c r="DH3" s="25" t="s">
        <v>232</v>
      </c>
      <c r="DI3" s="25" t="s">
        <v>232</v>
      </c>
      <c r="DJ3" s="25" t="s">
        <v>232</v>
      </c>
      <c r="DK3" s="25" t="s">
        <v>232</v>
      </c>
      <c r="DL3" s="25" t="s">
        <v>232</v>
      </c>
      <c r="DM3" s="25" t="s">
        <v>232</v>
      </c>
      <c r="DN3" s="25" t="s">
        <v>232</v>
      </c>
      <c r="DO3" s="25" t="s">
        <v>301</v>
      </c>
      <c r="DP3" s="25" t="s">
        <v>378</v>
      </c>
      <c r="DQ3" s="25" t="s">
        <v>379</v>
      </c>
      <c r="DR3" s="25" t="s">
        <v>380</v>
      </c>
      <c r="DS3" s="25" t="s">
        <v>384</v>
      </c>
      <c r="DT3" s="25" t="s">
        <v>385</v>
      </c>
      <c r="DU3" s="25" t="s">
        <v>386</v>
      </c>
      <c r="DV3" s="25" t="s">
        <v>207</v>
      </c>
      <c r="DW3" s="25" t="s">
        <v>405</v>
      </c>
      <c r="DX3" s="25" t="s">
        <v>404</v>
      </c>
      <c r="DY3" s="25" t="s">
        <v>403</v>
      </c>
      <c r="DZ3" s="25" t="s">
        <v>402</v>
      </c>
      <c r="EA3" s="25" t="s">
        <v>397</v>
      </c>
      <c r="EB3" s="25" t="s">
        <v>308</v>
      </c>
      <c r="EC3" s="25" t="s">
        <v>401</v>
      </c>
      <c r="ED3" s="25" t="s">
        <v>400</v>
      </c>
      <c r="EE3" s="25" t="s">
        <v>278</v>
      </c>
      <c r="EF3" s="25" t="s">
        <v>214</v>
      </c>
      <c r="EG3" s="25" t="s">
        <v>399</v>
      </c>
      <c r="EH3" s="25" t="s">
        <v>232</v>
      </c>
      <c r="EI3" s="25" t="s">
        <v>398</v>
      </c>
      <c r="EJ3" s="25" t="s">
        <v>398</v>
      </c>
      <c r="EK3" s="25" t="s">
        <v>397</v>
      </c>
      <c r="EL3" s="25" t="s">
        <v>232</v>
      </c>
      <c r="EM3" s="25" t="s">
        <v>232</v>
      </c>
      <c r="EN3" s="25" t="s">
        <v>1389</v>
      </c>
      <c r="EO3" s="25" t="s">
        <v>396</v>
      </c>
      <c r="EP3" s="25" t="s">
        <v>395</v>
      </c>
      <c r="EQ3" s="25" t="s">
        <v>394</v>
      </c>
      <c r="ER3" s="25" t="s">
        <v>393</v>
      </c>
      <c r="ES3" s="25" t="s">
        <v>214</v>
      </c>
      <c r="ET3" s="25" t="s">
        <v>232</v>
      </c>
      <c r="EU3" s="25" t="s">
        <v>419</v>
      </c>
      <c r="EV3" s="25" t="s">
        <v>418</v>
      </c>
      <c r="EW3" s="25" t="s">
        <v>232</v>
      </c>
      <c r="EX3" s="25" t="s">
        <v>417</v>
      </c>
      <c r="EY3" s="25" t="s">
        <v>416</v>
      </c>
      <c r="EZ3" s="25" t="s">
        <v>415</v>
      </c>
      <c r="FA3" s="25" t="s">
        <v>209</v>
      </c>
      <c r="FB3" s="25" t="s">
        <v>234</v>
      </c>
      <c r="FC3" s="25" t="s">
        <v>232</v>
      </c>
      <c r="FD3" s="25" t="s">
        <v>414</v>
      </c>
      <c r="FE3" s="32"/>
      <c r="FF3" s="25" t="s">
        <v>413</v>
      </c>
      <c r="FG3" s="32"/>
      <c r="FH3" s="21" t="s">
        <v>311</v>
      </c>
      <c r="FI3" s="21" t="s">
        <v>312</v>
      </c>
    </row>
    <row r="4" spans="1:165" s="21" customFormat="1" ht="80.25" customHeight="1" x14ac:dyDescent="0.25">
      <c r="A4" s="21" t="s">
        <v>1024</v>
      </c>
      <c r="B4" s="22" t="s">
        <v>1025</v>
      </c>
      <c r="C4" s="21" t="s">
        <v>1026</v>
      </c>
      <c r="D4" s="21" t="s">
        <v>224</v>
      </c>
      <c r="E4" s="21" t="s">
        <v>225</v>
      </c>
      <c r="F4" s="21" t="s">
        <v>226</v>
      </c>
      <c r="G4" s="22" t="s">
        <v>454</v>
      </c>
      <c r="H4" s="22" t="s">
        <v>455</v>
      </c>
      <c r="I4" s="22" t="s">
        <v>233</v>
      </c>
      <c r="J4" s="22" t="s">
        <v>456</v>
      </c>
      <c r="K4" s="22" t="s">
        <v>286</v>
      </c>
      <c r="L4" s="22" t="s">
        <v>457</v>
      </c>
      <c r="M4" s="21" t="s">
        <v>232</v>
      </c>
      <c r="N4" s="22" t="s">
        <v>1027</v>
      </c>
      <c r="O4" s="22" t="s">
        <v>1027</v>
      </c>
      <c r="P4" s="22" t="s">
        <v>239</v>
      </c>
      <c r="Q4" s="22" t="s">
        <v>240</v>
      </c>
      <c r="R4" s="22" t="s">
        <v>207</v>
      </c>
      <c r="S4" s="22" t="s">
        <v>246</v>
      </c>
      <c r="T4" s="22" t="s">
        <v>247</v>
      </c>
      <c r="U4" s="22" t="s">
        <v>247</v>
      </c>
      <c r="V4" s="22" t="s">
        <v>247</v>
      </c>
      <c r="W4" s="22" t="s">
        <v>247</v>
      </c>
      <c r="X4" s="22" t="s">
        <v>247</v>
      </c>
      <c r="Y4" s="22" t="s">
        <v>247</v>
      </c>
      <c r="Z4" s="22" t="s">
        <v>213</v>
      </c>
      <c r="AA4" s="22" t="s">
        <v>232</v>
      </c>
      <c r="AB4" s="22" t="s">
        <v>1027</v>
      </c>
      <c r="AC4" s="22" t="s">
        <v>1027</v>
      </c>
      <c r="AD4" s="21" t="s">
        <v>207</v>
      </c>
      <c r="AE4" s="21" t="s">
        <v>240</v>
      </c>
      <c r="AF4" s="21" t="s">
        <v>232</v>
      </c>
      <c r="AG4" s="21" t="s">
        <v>289</v>
      </c>
      <c r="AH4" s="21" t="s">
        <v>284</v>
      </c>
      <c r="AI4" s="21" t="s">
        <v>285</v>
      </c>
      <c r="AJ4" s="21" t="s">
        <v>288</v>
      </c>
      <c r="AK4" s="21" t="s">
        <v>287</v>
      </c>
      <c r="AL4" s="21" t="s">
        <v>286</v>
      </c>
      <c r="AM4" s="21" t="s">
        <v>284</v>
      </c>
      <c r="AN4" s="21" t="s">
        <v>285</v>
      </c>
      <c r="AO4" s="21" t="s">
        <v>283</v>
      </c>
      <c r="AP4" s="21" t="s">
        <v>283</v>
      </c>
      <c r="AQ4" s="21" t="s">
        <v>282</v>
      </c>
      <c r="AR4" s="24"/>
      <c r="AS4" s="21" t="s">
        <v>280</v>
      </c>
      <c r="AT4" s="21" t="s">
        <v>279</v>
      </c>
      <c r="AU4" s="21" t="s">
        <v>232</v>
      </c>
      <c r="AV4" s="22" t="s">
        <v>1027</v>
      </c>
      <c r="AW4" s="22" t="s">
        <v>1027</v>
      </c>
      <c r="AX4" s="21" t="s">
        <v>278</v>
      </c>
      <c r="AY4" s="21" t="s">
        <v>1028</v>
      </c>
      <c r="AZ4" s="21" t="s">
        <v>379</v>
      </c>
      <c r="BA4" s="21" t="s">
        <v>461</v>
      </c>
      <c r="BB4" s="21" t="s">
        <v>467</v>
      </c>
      <c r="BC4" s="21" t="s">
        <v>1029</v>
      </c>
      <c r="BD4" s="24"/>
      <c r="BE4" s="24"/>
      <c r="BF4" s="22" t="s">
        <v>309</v>
      </c>
      <c r="BG4" s="21" t="s">
        <v>232</v>
      </c>
      <c r="BH4" s="21" t="s">
        <v>308</v>
      </c>
      <c r="BI4" s="21" t="s">
        <v>214</v>
      </c>
      <c r="BJ4" s="21" t="s">
        <v>307</v>
      </c>
      <c r="BK4" s="21" t="s">
        <v>278</v>
      </c>
      <c r="BL4" s="21" t="s">
        <v>1030</v>
      </c>
      <c r="BM4" s="21" t="s">
        <v>1031</v>
      </c>
      <c r="BN4" s="21" t="s">
        <v>1032</v>
      </c>
      <c r="BO4" s="21" t="s">
        <v>1033</v>
      </c>
      <c r="BP4" s="21" t="s">
        <v>302</v>
      </c>
      <c r="BQ4" s="21" t="s">
        <v>232</v>
      </c>
      <c r="BR4" s="21" t="s">
        <v>300</v>
      </c>
      <c r="BS4" s="25" t="s">
        <v>1034</v>
      </c>
      <c r="BT4" s="25" t="s">
        <v>232</v>
      </c>
      <c r="BU4" s="25" t="s">
        <v>316</v>
      </c>
      <c r="BV4" s="25" t="s">
        <v>317</v>
      </c>
      <c r="BW4" s="25" t="s">
        <v>954</v>
      </c>
      <c r="BX4" s="25" t="s">
        <v>300</v>
      </c>
      <c r="BY4" s="25" t="s">
        <v>1035</v>
      </c>
      <c r="BZ4" s="25" t="s">
        <v>286</v>
      </c>
      <c r="CA4" s="25" t="s">
        <v>330</v>
      </c>
      <c r="CB4" s="25" t="s">
        <v>284</v>
      </c>
      <c r="CC4" s="25" t="s">
        <v>285</v>
      </c>
      <c r="CD4" s="25" t="s">
        <v>329</v>
      </c>
      <c r="CE4" s="25" t="s">
        <v>285</v>
      </c>
      <c r="CF4" s="25" t="s">
        <v>214</v>
      </c>
      <c r="CG4" s="32"/>
      <c r="CH4" s="32"/>
      <c r="CI4" s="25" t="s">
        <v>349</v>
      </c>
      <c r="CJ4" s="25" t="s">
        <v>350</v>
      </c>
      <c r="CK4" s="32"/>
      <c r="CL4" s="32"/>
      <c r="CM4" s="32"/>
      <c r="CN4" s="32"/>
      <c r="CO4" s="25" t="s">
        <v>351</v>
      </c>
      <c r="CP4" s="25" t="s">
        <v>207</v>
      </c>
      <c r="CQ4" s="25" t="s">
        <v>352</v>
      </c>
      <c r="CR4" s="25" t="s">
        <v>353</v>
      </c>
      <c r="CS4" s="25" t="s">
        <v>1036</v>
      </c>
      <c r="CT4" s="25" t="s">
        <v>1036</v>
      </c>
      <c r="CU4" s="25" t="s">
        <v>1037</v>
      </c>
      <c r="CV4" s="25" t="s">
        <v>232</v>
      </c>
      <c r="CW4" s="25" t="s">
        <v>232</v>
      </c>
      <c r="CX4" s="25" t="s">
        <v>1038</v>
      </c>
      <c r="CY4" s="25" t="s">
        <v>1039</v>
      </c>
      <c r="CZ4" s="25" t="s">
        <v>1040</v>
      </c>
      <c r="DA4" s="25" t="s">
        <v>212</v>
      </c>
      <c r="DB4" s="25" t="s">
        <v>360</v>
      </c>
      <c r="DC4" s="25" t="s">
        <v>207</v>
      </c>
      <c r="DD4" s="25" t="s">
        <v>232</v>
      </c>
      <c r="DE4" s="25" t="s">
        <v>232</v>
      </c>
      <c r="DF4" s="25" t="s">
        <v>232</v>
      </c>
      <c r="DG4" s="25" t="s">
        <v>232</v>
      </c>
      <c r="DH4" s="25" t="s">
        <v>232</v>
      </c>
      <c r="DI4" s="25" t="s">
        <v>232</v>
      </c>
      <c r="DJ4" s="25" t="s">
        <v>232</v>
      </c>
      <c r="DK4" s="25" t="s">
        <v>232</v>
      </c>
      <c r="DL4" s="25" t="s">
        <v>232</v>
      </c>
      <c r="DM4" s="25" t="s">
        <v>232</v>
      </c>
      <c r="DN4" s="25" t="s">
        <v>232</v>
      </c>
      <c r="DO4" s="32"/>
      <c r="DP4" s="32"/>
      <c r="DQ4" s="25" t="s">
        <v>379</v>
      </c>
      <c r="DR4" s="25" t="s">
        <v>380</v>
      </c>
      <c r="DS4" s="32"/>
      <c r="DT4" s="32"/>
      <c r="DU4" s="32"/>
      <c r="DV4" s="25" t="s">
        <v>207</v>
      </c>
      <c r="DW4" s="25" t="s">
        <v>405</v>
      </c>
      <c r="DX4" s="25" t="s">
        <v>404</v>
      </c>
      <c r="DY4" s="25" t="s">
        <v>1041</v>
      </c>
      <c r="DZ4" s="25" t="s">
        <v>402</v>
      </c>
      <c r="EA4" s="25" t="s">
        <v>397</v>
      </c>
      <c r="EB4" s="25" t="s">
        <v>308</v>
      </c>
      <c r="EC4" s="25" t="s">
        <v>401</v>
      </c>
      <c r="ED4" s="25" t="s">
        <v>400</v>
      </c>
      <c r="EE4" s="25" t="s">
        <v>278</v>
      </c>
      <c r="EF4" s="25" t="s">
        <v>214</v>
      </c>
      <c r="EG4" s="25" t="s">
        <v>399</v>
      </c>
      <c r="EH4" s="25" t="s">
        <v>232</v>
      </c>
      <c r="EI4" s="25" t="s">
        <v>398</v>
      </c>
      <c r="EJ4" s="25" t="s">
        <v>398</v>
      </c>
      <c r="EK4" s="25" t="s">
        <v>397</v>
      </c>
      <c r="EL4" s="25" t="s">
        <v>232</v>
      </c>
      <c r="EM4" s="25" t="s">
        <v>232</v>
      </c>
      <c r="EN4" s="25" t="s">
        <v>1042</v>
      </c>
      <c r="EO4" s="25" t="s">
        <v>1043</v>
      </c>
      <c r="EP4" s="25" t="s">
        <v>1044</v>
      </c>
      <c r="EQ4" s="25" t="s">
        <v>1044</v>
      </c>
      <c r="ER4" s="25" t="s">
        <v>1045</v>
      </c>
      <c r="ES4" s="25" t="s">
        <v>214</v>
      </c>
      <c r="ET4" s="25" t="s">
        <v>232</v>
      </c>
      <c r="EU4" s="25" t="s">
        <v>419</v>
      </c>
      <c r="EV4" s="25" t="s">
        <v>418</v>
      </c>
      <c r="EW4" s="25" t="s">
        <v>232</v>
      </c>
      <c r="EX4" s="25" t="s">
        <v>417</v>
      </c>
      <c r="EY4" s="25" t="s">
        <v>1046</v>
      </c>
      <c r="EZ4" s="25" t="s">
        <v>1047</v>
      </c>
      <c r="FA4" s="25" t="s">
        <v>209</v>
      </c>
      <c r="FB4" s="25" t="s">
        <v>233</v>
      </c>
      <c r="FC4" s="25" t="s">
        <v>484</v>
      </c>
      <c r="FD4" s="25" t="s">
        <v>485</v>
      </c>
      <c r="FE4" s="25" t="s">
        <v>1049</v>
      </c>
      <c r="FF4" s="32"/>
      <c r="FG4" s="25" t="s">
        <v>1029</v>
      </c>
      <c r="FH4" s="21" t="s">
        <v>1050</v>
      </c>
      <c r="FI4" s="21" t="s">
        <v>1051</v>
      </c>
    </row>
    <row r="5" spans="1:165" s="21" customFormat="1" ht="80.25" customHeight="1" x14ac:dyDescent="0.25">
      <c r="B5" s="42"/>
      <c r="C5" s="43">
        <f>(44-3.8)/44*100</f>
        <v>91.363636363636374</v>
      </c>
      <c r="G5" s="44"/>
      <c r="H5" s="42"/>
      <c r="I5" s="22"/>
      <c r="J5" s="45"/>
      <c r="K5" s="66"/>
      <c r="L5" s="66"/>
      <c r="N5" s="42"/>
      <c r="O5" s="4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42"/>
      <c r="AC5" s="42"/>
      <c r="AH5" s="44"/>
      <c r="AI5" s="44"/>
      <c r="AM5" s="44"/>
      <c r="AN5" s="44"/>
      <c r="AR5" s="67"/>
      <c r="AV5" s="42"/>
      <c r="AW5" s="42"/>
      <c r="AY5" s="44"/>
      <c r="AZ5" s="68"/>
      <c r="BA5" s="44"/>
      <c r="BB5" s="68"/>
      <c r="BC5" s="68"/>
      <c r="BL5" s="44"/>
      <c r="BM5" s="44"/>
      <c r="BN5" s="44"/>
      <c r="BO5" s="44"/>
      <c r="BQ5" s="44"/>
      <c r="BS5" s="46"/>
      <c r="BT5" s="25"/>
      <c r="BU5" s="25"/>
      <c r="BV5" s="25"/>
      <c r="BW5" s="46"/>
      <c r="BX5" s="25"/>
      <c r="BY5" s="46"/>
      <c r="BZ5" s="25"/>
      <c r="CA5" s="25"/>
      <c r="CB5" s="46"/>
      <c r="CC5" s="46"/>
      <c r="CD5" s="46"/>
      <c r="CE5" s="46"/>
      <c r="CF5" s="46"/>
      <c r="CG5" s="70"/>
      <c r="CH5" s="70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46"/>
      <c r="CT5" s="46"/>
      <c r="CU5" s="46"/>
      <c r="CV5" s="25"/>
      <c r="CW5" s="25"/>
      <c r="CX5" s="46"/>
      <c r="CY5" s="46"/>
      <c r="CZ5" s="46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70"/>
      <c r="DP5" s="70"/>
      <c r="DQ5" s="25"/>
      <c r="DR5" s="25"/>
      <c r="DS5" s="70"/>
      <c r="DT5" s="70"/>
      <c r="DU5" s="70"/>
      <c r="DV5" s="25"/>
      <c r="DW5" s="25"/>
      <c r="DX5" s="25"/>
      <c r="DY5" s="46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46"/>
      <c r="EO5" s="46"/>
      <c r="EP5" s="46"/>
      <c r="EQ5" s="46"/>
      <c r="ER5" s="46"/>
      <c r="ES5" s="25"/>
      <c r="ET5" s="25"/>
      <c r="EU5" s="25"/>
      <c r="EV5" s="25"/>
      <c r="EW5" s="25"/>
      <c r="EX5" s="25"/>
      <c r="EY5" s="46"/>
      <c r="EZ5" s="46"/>
      <c r="FA5" s="25"/>
      <c r="FB5" s="46"/>
      <c r="FC5" s="46"/>
      <c r="FD5" s="46"/>
      <c r="FE5" s="69"/>
      <c r="FF5" s="70"/>
      <c r="FG5" s="69"/>
      <c r="FH5" s="44"/>
      <c r="FI5" s="44"/>
    </row>
    <row r="6" spans="1:165" s="21" customFormat="1" ht="80.25" customHeight="1" x14ac:dyDescent="0.25">
      <c r="B6" s="22"/>
      <c r="H6" s="22"/>
      <c r="I6" s="22"/>
      <c r="J6" s="22"/>
      <c r="K6" s="22"/>
      <c r="L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V6" s="22"/>
      <c r="AW6" s="22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</row>
    <row r="7" spans="1:165" s="21" customFormat="1" ht="72" customHeight="1" x14ac:dyDescent="0.25">
      <c r="A7" s="21" t="s">
        <v>214</v>
      </c>
      <c r="B7" s="22" t="s">
        <v>420</v>
      </c>
      <c r="C7" s="21" t="s">
        <v>421</v>
      </c>
      <c r="D7" s="21" t="s">
        <v>224</v>
      </c>
      <c r="E7" s="21" t="s">
        <v>225</v>
      </c>
      <c r="F7" s="21" t="s">
        <v>226</v>
      </c>
      <c r="G7" s="21" t="s">
        <v>228</v>
      </c>
      <c r="H7" s="22" t="s">
        <v>230</v>
      </c>
      <c r="I7" s="22" t="s">
        <v>233</v>
      </c>
      <c r="J7" s="22" t="s">
        <v>234</v>
      </c>
      <c r="K7" s="23"/>
      <c r="L7" s="23"/>
      <c r="M7" s="21" t="s">
        <v>232</v>
      </c>
      <c r="N7" s="22" t="s">
        <v>422</v>
      </c>
      <c r="O7" s="22" t="s">
        <v>422</v>
      </c>
      <c r="P7" s="22" t="s">
        <v>239</v>
      </c>
      <c r="Q7" s="22" t="s">
        <v>423</v>
      </c>
      <c r="R7" s="22" t="s">
        <v>207</v>
      </c>
      <c r="S7" s="22" t="s">
        <v>246</v>
      </c>
      <c r="T7" s="22" t="s">
        <v>247</v>
      </c>
      <c r="U7" s="22" t="s">
        <v>247</v>
      </c>
      <c r="V7" s="22" t="s">
        <v>247</v>
      </c>
      <c r="W7" s="22" t="s">
        <v>247</v>
      </c>
      <c r="X7" s="22" t="s">
        <v>247</v>
      </c>
      <c r="Y7" s="22" t="s">
        <v>247</v>
      </c>
      <c r="Z7" s="22" t="s">
        <v>213</v>
      </c>
      <c r="AA7" s="22" t="s">
        <v>232</v>
      </c>
      <c r="AB7" s="22" t="s">
        <v>422</v>
      </c>
      <c r="AC7" s="22" t="s">
        <v>422</v>
      </c>
      <c r="AD7" s="21" t="s">
        <v>207</v>
      </c>
      <c r="AE7" s="21" t="s">
        <v>423</v>
      </c>
      <c r="AF7" s="21" t="s">
        <v>232</v>
      </c>
      <c r="AG7" s="21" t="s">
        <v>289</v>
      </c>
      <c r="AH7" s="21" t="s">
        <v>424</v>
      </c>
      <c r="AI7" s="21" t="s">
        <v>425</v>
      </c>
      <c r="AJ7" s="21" t="s">
        <v>288</v>
      </c>
      <c r="AK7" s="21" t="s">
        <v>287</v>
      </c>
      <c r="AL7" s="21" t="s">
        <v>286</v>
      </c>
      <c r="AM7" s="21" t="s">
        <v>424</v>
      </c>
      <c r="AN7" s="21" t="s">
        <v>425</v>
      </c>
      <c r="AO7" s="21" t="s">
        <v>283</v>
      </c>
      <c r="AP7" s="21" t="s">
        <v>283</v>
      </c>
      <c r="AQ7" s="21" t="s">
        <v>282</v>
      </c>
      <c r="AR7" s="21" t="s">
        <v>281</v>
      </c>
      <c r="AS7" s="21" t="s">
        <v>426</v>
      </c>
      <c r="AT7" s="21" t="s">
        <v>279</v>
      </c>
      <c r="AU7" s="21" t="s">
        <v>232</v>
      </c>
      <c r="AV7" s="22" t="s">
        <v>422</v>
      </c>
      <c r="AW7" s="22" t="s">
        <v>422</v>
      </c>
      <c r="AX7" s="21" t="s">
        <v>278</v>
      </c>
      <c r="AY7" s="21" t="s">
        <v>423</v>
      </c>
      <c r="AZ7" s="24"/>
      <c r="BA7" s="21" t="s">
        <v>276</v>
      </c>
      <c r="BB7" s="24"/>
      <c r="BC7" s="24"/>
      <c r="BD7" s="24"/>
      <c r="BE7" s="24"/>
      <c r="BF7" s="21" t="s">
        <v>309</v>
      </c>
      <c r="BG7" s="21" t="s">
        <v>232</v>
      </c>
      <c r="BH7" s="21" t="s">
        <v>308</v>
      </c>
      <c r="BI7" s="21" t="s">
        <v>214</v>
      </c>
      <c r="BJ7" s="21" t="s">
        <v>307</v>
      </c>
      <c r="BK7" s="21" t="s">
        <v>278</v>
      </c>
      <c r="BL7" s="21" t="s">
        <v>427</v>
      </c>
      <c r="BM7" s="21" t="s">
        <v>428</v>
      </c>
      <c r="BN7" s="21" t="s">
        <v>429</v>
      </c>
      <c r="BO7" s="21" t="s">
        <v>430</v>
      </c>
      <c r="BP7" s="21" t="s">
        <v>431</v>
      </c>
      <c r="BQ7" s="21" t="s">
        <v>301</v>
      </c>
      <c r="BR7" s="21" t="s">
        <v>300</v>
      </c>
      <c r="BS7" s="22" t="s">
        <v>432</v>
      </c>
      <c r="BT7" s="22" t="s">
        <v>232</v>
      </c>
      <c r="BU7" s="22" t="s">
        <v>316</v>
      </c>
      <c r="BV7" s="22" t="s">
        <v>317</v>
      </c>
      <c r="BW7" s="22" t="s">
        <v>433</v>
      </c>
      <c r="BX7" s="22" t="s">
        <v>300</v>
      </c>
      <c r="BY7" s="22" t="s">
        <v>434</v>
      </c>
      <c r="BZ7" s="22" t="s">
        <v>286</v>
      </c>
      <c r="CA7" s="22" t="s">
        <v>330</v>
      </c>
      <c r="CB7" s="22" t="s">
        <v>424</v>
      </c>
      <c r="CC7" s="22" t="s">
        <v>425</v>
      </c>
      <c r="CD7" s="22" t="s">
        <v>424</v>
      </c>
      <c r="CE7" s="22" t="s">
        <v>425</v>
      </c>
      <c r="CF7" s="22" t="s">
        <v>232</v>
      </c>
      <c r="CG7" s="22" t="s">
        <v>328</v>
      </c>
      <c r="CH7" s="22" t="s">
        <v>348</v>
      </c>
      <c r="CI7" s="22" t="s">
        <v>349</v>
      </c>
      <c r="CJ7" s="22" t="s">
        <v>435</v>
      </c>
      <c r="CK7" s="23"/>
      <c r="CL7" s="23"/>
      <c r="CM7" s="23"/>
      <c r="CN7" s="23"/>
      <c r="CO7" s="22" t="s">
        <v>351</v>
      </c>
      <c r="CP7" s="22" t="s">
        <v>207</v>
      </c>
      <c r="CQ7" s="22" t="s">
        <v>352</v>
      </c>
      <c r="CR7" s="22" t="s">
        <v>353</v>
      </c>
      <c r="CS7" s="22" t="s">
        <v>436</v>
      </c>
      <c r="CT7" s="22" t="s">
        <v>437</v>
      </c>
      <c r="CU7" s="22" t="s">
        <v>356</v>
      </c>
      <c r="CV7" s="22" t="s">
        <v>232</v>
      </c>
      <c r="CW7" s="22" t="s">
        <v>232</v>
      </c>
      <c r="CX7" s="22" t="s">
        <v>438</v>
      </c>
      <c r="CY7" s="22" t="s">
        <v>439</v>
      </c>
      <c r="CZ7" s="22" t="s">
        <v>440</v>
      </c>
      <c r="DA7" s="22" t="s">
        <v>212</v>
      </c>
      <c r="DB7" s="22" t="s">
        <v>441</v>
      </c>
      <c r="DC7" s="22" t="s">
        <v>207</v>
      </c>
      <c r="DD7" s="22" t="s">
        <v>232</v>
      </c>
      <c r="DE7" s="22" t="s">
        <v>232</v>
      </c>
      <c r="DF7" s="22" t="s">
        <v>232</v>
      </c>
      <c r="DG7" s="22" t="s">
        <v>232</v>
      </c>
      <c r="DH7" s="22" t="s">
        <v>232</v>
      </c>
      <c r="DI7" s="22" t="s">
        <v>232</v>
      </c>
      <c r="DJ7" s="22" t="s">
        <v>232</v>
      </c>
      <c r="DK7" s="22" t="s">
        <v>232</v>
      </c>
      <c r="DL7" s="22" t="s">
        <v>232</v>
      </c>
      <c r="DM7" s="22" t="s">
        <v>232</v>
      </c>
      <c r="DN7" s="22" t="s">
        <v>232</v>
      </c>
      <c r="DO7" s="22" t="s">
        <v>301</v>
      </c>
      <c r="DP7" s="22" t="s">
        <v>442</v>
      </c>
      <c r="DQ7" s="22" t="s">
        <v>379</v>
      </c>
      <c r="DR7" s="22" t="s">
        <v>380</v>
      </c>
      <c r="DS7" s="22" t="s">
        <v>384</v>
      </c>
      <c r="DT7" s="22" t="s">
        <v>385</v>
      </c>
      <c r="DU7" s="22" t="s">
        <v>386</v>
      </c>
      <c r="DV7" s="22" t="s">
        <v>207</v>
      </c>
      <c r="DW7" s="22" t="s">
        <v>405</v>
      </c>
      <c r="DX7" s="22" t="s">
        <v>404</v>
      </c>
      <c r="DY7" s="22" t="s">
        <v>403</v>
      </c>
      <c r="DZ7" s="22" t="s">
        <v>402</v>
      </c>
      <c r="EA7" s="22" t="s">
        <v>397</v>
      </c>
      <c r="EB7" s="22" t="s">
        <v>308</v>
      </c>
      <c r="EC7" s="22" t="s">
        <v>401</v>
      </c>
      <c r="ED7" s="22" t="s">
        <v>400</v>
      </c>
      <c r="EE7" s="22" t="s">
        <v>278</v>
      </c>
      <c r="EF7" s="22" t="s">
        <v>214</v>
      </c>
      <c r="EG7" s="22" t="s">
        <v>399</v>
      </c>
      <c r="EH7" s="22" t="s">
        <v>232</v>
      </c>
      <c r="EI7" s="22" t="s">
        <v>398</v>
      </c>
      <c r="EJ7" s="22" t="s">
        <v>398</v>
      </c>
      <c r="EK7" s="22" t="s">
        <v>397</v>
      </c>
      <c r="EL7" s="22" t="s">
        <v>232</v>
      </c>
      <c r="EM7" s="22" t="s">
        <v>232</v>
      </c>
      <c r="EN7" s="22" t="s">
        <v>443</v>
      </c>
      <c r="EO7" s="22" t="s">
        <v>444</v>
      </c>
      <c r="EP7" s="22" t="s">
        <v>445</v>
      </c>
      <c r="EQ7" s="22" t="s">
        <v>394</v>
      </c>
      <c r="ER7" s="22" t="s">
        <v>446</v>
      </c>
      <c r="ES7" s="22" t="s">
        <v>214</v>
      </c>
      <c r="ET7" s="22" t="s">
        <v>232</v>
      </c>
      <c r="EU7" s="22" t="s">
        <v>419</v>
      </c>
      <c r="EV7" s="22" t="s">
        <v>418</v>
      </c>
      <c r="EW7" s="22" t="s">
        <v>232</v>
      </c>
      <c r="EX7" s="22" t="s">
        <v>447</v>
      </c>
      <c r="EY7" s="22" t="s">
        <v>448</v>
      </c>
      <c r="EZ7" s="22" t="s">
        <v>449</v>
      </c>
      <c r="FA7" s="22" t="s">
        <v>209</v>
      </c>
      <c r="FB7" s="22" t="s">
        <v>234</v>
      </c>
      <c r="FC7" s="22" t="s">
        <v>232</v>
      </c>
      <c r="FD7" s="22" t="s">
        <v>414</v>
      </c>
      <c r="FE7" s="23"/>
      <c r="FF7" s="22" t="s">
        <v>442</v>
      </c>
      <c r="FG7" s="23"/>
      <c r="FH7" s="21" t="s">
        <v>450</v>
      </c>
      <c r="FI7" s="21" t="s">
        <v>451</v>
      </c>
    </row>
    <row r="8" spans="1:165" s="21" customFormat="1" ht="72" customHeight="1" x14ac:dyDescent="0.25">
      <c r="A8" s="21" t="s">
        <v>1024</v>
      </c>
      <c r="B8" s="22" t="s">
        <v>1052</v>
      </c>
      <c r="C8" s="21" t="s">
        <v>1053</v>
      </c>
      <c r="D8" s="21" t="s">
        <v>224</v>
      </c>
      <c r="E8" s="21" t="s">
        <v>225</v>
      </c>
      <c r="F8" s="21" t="s">
        <v>226</v>
      </c>
      <c r="G8" s="22" t="s">
        <v>454</v>
      </c>
      <c r="H8" s="22" t="s">
        <v>455</v>
      </c>
      <c r="I8" s="22" t="s">
        <v>233</v>
      </c>
      <c r="J8" s="22" t="s">
        <v>456</v>
      </c>
      <c r="K8" s="22" t="s">
        <v>286</v>
      </c>
      <c r="L8" s="22" t="s">
        <v>457</v>
      </c>
      <c r="M8" s="21" t="s">
        <v>232</v>
      </c>
      <c r="N8" s="22" t="s">
        <v>1027</v>
      </c>
      <c r="O8" s="22" t="s">
        <v>1027</v>
      </c>
      <c r="P8" s="22" t="s">
        <v>239</v>
      </c>
      <c r="Q8" s="22" t="s">
        <v>423</v>
      </c>
      <c r="R8" s="22" t="s">
        <v>207</v>
      </c>
      <c r="S8" s="22" t="s">
        <v>246</v>
      </c>
      <c r="T8" s="22" t="s">
        <v>247</v>
      </c>
      <c r="U8" s="22" t="s">
        <v>247</v>
      </c>
      <c r="V8" s="22" t="s">
        <v>247</v>
      </c>
      <c r="W8" s="22" t="s">
        <v>247</v>
      </c>
      <c r="X8" s="22" t="s">
        <v>247</v>
      </c>
      <c r="Y8" s="22" t="s">
        <v>247</v>
      </c>
      <c r="Z8" s="22" t="s">
        <v>213</v>
      </c>
      <c r="AA8" s="22" t="s">
        <v>232</v>
      </c>
      <c r="AB8" s="22" t="s">
        <v>1027</v>
      </c>
      <c r="AC8" s="22" t="s">
        <v>1027</v>
      </c>
      <c r="AD8" s="21" t="s">
        <v>207</v>
      </c>
      <c r="AE8" s="21" t="s">
        <v>423</v>
      </c>
      <c r="AF8" s="21" t="s">
        <v>232</v>
      </c>
      <c r="AG8" s="21" t="s">
        <v>289</v>
      </c>
      <c r="AH8" s="21" t="s">
        <v>425</v>
      </c>
      <c r="AI8" s="21" t="s">
        <v>424</v>
      </c>
      <c r="AJ8" s="21" t="s">
        <v>288</v>
      </c>
      <c r="AK8" s="21" t="s">
        <v>287</v>
      </c>
      <c r="AL8" s="21" t="s">
        <v>286</v>
      </c>
      <c r="AM8" s="21" t="s">
        <v>425</v>
      </c>
      <c r="AN8" s="21" t="s">
        <v>424</v>
      </c>
      <c r="AO8" s="21" t="s">
        <v>283</v>
      </c>
      <c r="AP8" s="21" t="s">
        <v>283</v>
      </c>
      <c r="AQ8" s="21" t="s">
        <v>282</v>
      </c>
      <c r="AR8" s="24"/>
      <c r="AS8" s="21" t="s">
        <v>426</v>
      </c>
      <c r="AT8" s="21" t="s">
        <v>279</v>
      </c>
      <c r="AU8" s="21" t="s">
        <v>232</v>
      </c>
      <c r="AV8" s="22" t="s">
        <v>1027</v>
      </c>
      <c r="AW8" s="22" t="s">
        <v>1027</v>
      </c>
      <c r="AX8" s="21" t="s">
        <v>278</v>
      </c>
      <c r="AY8" s="21" t="s">
        <v>423</v>
      </c>
      <c r="AZ8" s="21" t="s">
        <v>379</v>
      </c>
      <c r="BA8" s="21" t="s">
        <v>461</v>
      </c>
      <c r="BB8" s="21" t="s">
        <v>467</v>
      </c>
      <c r="BC8" s="21" t="s">
        <v>1029</v>
      </c>
      <c r="BD8" s="24"/>
      <c r="BE8" s="24"/>
      <c r="BF8" s="22" t="s">
        <v>309</v>
      </c>
      <c r="BG8" s="21" t="s">
        <v>232</v>
      </c>
      <c r="BH8" s="21" t="s">
        <v>308</v>
      </c>
      <c r="BI8" s="21" t="s">
        <v>214</v>
      </c>
      <c r="BJ8" s="21" t="s">
        <v>307</v>
      </c>
      <c r="BK8" s="21" t="s">
        <v>278</v>
      </c>
      <c r="BL8" s="21" t="s">
        <v>1054</v>
      </c>
      <c r="BM8" s="21" t="s">
        <v>1055</v>
      </c>
      <c r="BN8" s="21" t="s">
        <v>1056</v>
      </c>
      <c r="BO8" s="21" t="s">
        <v>1057</v>
      </c>
      <c r="BP8" s="21" t="s">
        <v>431</v>
      </c>
      <c r="BQ8" s="21" t="s">
        <v>232</v>
      </c>
      <c r="BR8" s="21" t="s">
        <v>300</v>
      </c>
      <c r="BS8" s="22" t="s">
        <v>1058</v>
      </c>
      <c r="BT8" s="22" t="s">
        <v>232</v>
      </c>
      <c r="BU8" s="22" t="s">
        <v>316</v>
      </c>
      <c r="BV8" s="22" t="s">
        <v>317</v>
      </c>
      <c r="BW8" s="22" t="s">
        <v>954</v>
      </c>
      <c r="BX8" s="22" t="s">
        <v>300</v>
      </c>
      <c r="BY8" s="22" t="s">
        <v>1059</v>
      </c>
      <c r="BZ8" s="22" t="s">
        <v>286</v>
      </c>
      <c r="CA8" s="22" t="s">
        <v>330</v>
      </c>
      <c r="CB8" s="22" t="s">
        <v>425</v>
      </c>
      <c r="CC8" s="22" t="s">
        <v>424</v>
      </c>
      <c r="CD8" s="22" t="s">
        <v>425</v>
      </c>
      <c r="CE8" s="22" t="s">
        <v>424</v>
      </c>
      <c r="CF8" s="22" t="s">
        <v>214</v>
      </c>
      <c r="CG8" s="23"/>
      <c r="CH8" s="23"/>
      <c r="CI8" s="22" t="s">
        <v>349</v>
      </c>
      <c r="CJ8" s="22" t="s">
        <v>435</v>
      </c>
      <c r="CK8" s="23"/>
      <c r="CL8" s="23"/>
      <c r="CM8" s="23"/>
      <c r="CN8" s="23"/>
      <c r="CO8" s="22" t="s">
        <v>351</v>
      </c>
      <c r="CP8" s="22" t="s">
        <v>207</v>
      </c>
      <c r="CQ8" s="22" t="s">
        <v>352</v>
      </c>
      <c r="CR8" s="22" t="s">
        <v>353</v>
      </c>
      <c r="CS8" s="22" t="s">
        <v>1060</v>
      </c>
      <c r="CT8" s="22" t="s">
        <v>1060</v>
      </c>
      <c r="CU8" s="22" t="s">
        <v>1061</v>
      </c>
      <c r="CV8" s="22" t="s">
        <v>232</v>
      </c>
      <c r="CW8" s="22" t="s">
        <v>232</v>
      </c>
      <c r="CX8" s="22" t="s">
        <v>1062</v>
      </c>
      <c r="CY8" s="22" t="s">
        <v>1063</v>
      </c>
      <c r="CZ8" s="22" t="s">
        <v>1064</v>
      </c>
      <c r="DA8" s="22" t="s">
        <v>212</v>
      </c>
      <c r="DB8" s="22" t="s">
        <v>441</v>
      </c>
      <c r="DC8" s="22" t="s">
        <v>207</v>
      </c>
      <c r="DD8" s="22" t="s">
        <v>232</v>
      </c>
      <c r="DE8" s="22" t="s">
        <v>232</v>
      </c>
      <c r="DF8" s="22" t="s">
        <v>232</v>
      </c>
      <c r="DG8" s="22" t="s">
        <v>232</v>
      </c>
      <c r="DH8" s="22" t="s">
        <v>232</v>
      </c>
      <c r="DI8" s="22" t="s">
        <v>232</v>
      </c>
      <c r="DJ8" s="22" t="s">
        <v>232</v>
      </c>
      <c r="DK8" s="22" t="s">
        <v>232</v>
      </c>
      <c r="DL8" s="22" t="s">
        <v>232</v>
      </c>
      <c r="DM8" s="22" t="s">
        <v>232</v>
      </c>
      <c r="DN8" s="22" t="s">
        <v>232</v>
      </c>
      <c r="DO8" s="23"/>
      <c r="DP8" s="23"/>
      <c r="DQ8" s="22" t="s">
        <v>379</v>
      </c>
      <c r="DR8" s="22" t="s">
        <v>380</v>
      </c>
      <c r="DS8" s="23"/>
      <c r="DT8" s="23"/>
      <c r="DU8" s="23"/>
      <c r="DV8" s="22" t="s">
        <v>207</v>
      </c>
      <c r="DW8" s="22" t="s">
        <v>405</v>
      </c>
      <c r="DX8" s="22" t="s">
        <v>404</v>
      </c>
      <c r="DY8" s="22" t="s">
        <v>1041</v>
      </c>
      <c r="DZ8" s="22" t="s">
        <v>402</v>
      </c>
      <c r="EA8" s="22" t="s">
        <v>397</v>
      </c>
      <c r="EB8" s="22" t="s">
        <v>308</v>
      </c>
      <c r="EC8" s="22" t="s">
        <v>401</v>
      </c>
      <c r="ED8" s="22" t="s">
        <v>400</v>
      </c>
      <c r="EE8" s="22" t="s">
        <v>278</v>
      </c>
      <c r="EF8" s="22" t="s">
        <v>214</v>
      </c>
      <c r="EG8" s="22" t="s">
        <v>399</v>
      </c>
      <c r="EH8" s="22" t="s">
        <v>232</v>
      </c>
      <c r="EI8" s="22" t="s">
        <v>398</v>
      </c>
      <c r="EJ8" s="22" t="s">
        <v>398</v>
      </c>
      <c r="EK8" s="22" t="s">
        <v>397</v>
      </c>
      <c r="EL8" s="22" t="s">
        <v>232</v>
      </c>
      <c r="EM8" s="22" t="s">
        <v>232</v>
      </c>
      <c r="EN8" s="22" t="s">
        <v>1065</v>
      </c>
      <c r="EO8" s="22" t="s">
        <v>1066</v>
      </c>
      <c r="EP8" s="22" t="s">
        <v>1067</v>
      </c>
      <c r="EQ8" s="21" t="s">
        <v>1067</v>
      </c>
      <c r="ER8" s="22" t="s">
        <v>1068</v>
      </c>
      <c r="ES8" s="22" t="s">
        <v>214</v>
      </c>
      <c r="ET8" s="22" t="s">
        <v>232</v>
      </c>
      <c r="EU8" s="22" t="s">
        <v>419</v>
      </c>
      <c r="EV8" s="22" t="s">
        <v>418</v>
      </c>
      <c r="EW8" s="22" t="s">
        <v>232</v>
      </c>
      <c r="EX8" s="22" t="s">
        <v>1069</v>
      </c>
      <c r="EY8" s="22" t="s">
        <v>1070</v>
      </c>
      <c r="EZ8" s="22" t="s">
        <v>1071</v>
      </c>
      <c r="FA8" s="22" t="s">
        <v>209</v>
      </c>
      <c r="FB8" s="22" t="s">
        <v>233</v>
      </c>
      <c r="FC8" s="22" t="s">
        <v>484</v>
      </c>
      <c r="FD8" s="22" t="s">
        <v>485</v>
      </c>
      <c r="FE8" s="22" t="s">
        <v>1072</v>
      </c>
      <c r="FF8" s="23"/>
      <c r="FG8" s="25" t="s">
        <v>1029</v>
      </c>
      <c r="FH8" s="21" t="s">
        <v>1073</v>
      </c>
      <c r="FI8" s="21" t="s">
        <v>1074</v>
      </c>
    </row>
    <row r="9" spans="1:165" s="21" customFormat="1" ht="72" customHeight="1" x14ac:dyDescent="0.25">
      <c r="B9" s="42"/>
      <c r="C9" s="43">
        <f>(54-4.6)/54*100</f>
        <v>91.481481481481481</v>
      </c>
      <c r="G9" s="44"/>
      <c r="H9" s="42"/>
      <c r="I9" s="22"/>
      <c r="J9" s="42"/>
      <c r="K9" s="71"/>
      <c r="L9" s="71"/>
      <c r="N9" s="42"/>
      <c r="O9" s="4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42"/>
      <c r="AC9" s="42"/>
      <c r="AH9" s="44"/>
      <c r="AI9" s="44"/>
      <c r="AM9" s="44"/>
      <c r="AN9" s="44"/>
      <c r="AR9" s="67"/>
      <c r="AV9" s="42"/>
      <c r="AW9" s="42"/>
      <c r="AZ9" s="68"/>
      <c r="BA9" s="44"/>
      <c r="BB9" s="68"/>
      <c r="BC9" s="68"/>
      <c r="BL9" s="44"/>
      <c r="BM9" s="44"/>
      <c r="BN9" s="44"/>
      <c r="BO9" s="44"/>
      <c r="BQ9" s="44"/>
      <c r="BS9" s="42"/>
      <c r="BT9" s="22"/>
      <c r="BU9" s="22"/>
      <c r="BV9" s="22"/>
      <c r="BW9" s="42"/>
      <c r="BX9" s="22"/>
      <c r="BY9" s="42"/>
      <c r="BZ9" s="22"/>
      <c r="CA9" s="22"/>
      <c r="CB9" s="42"/>
      <c r="CC9" s="42"/>
      <c r="CD9" s="42"/>
      <c r="CE9" s="42"/>
      <c r="CF9" s="42"/>
      <c r="CG9" s="72"/>
      <c r="CH9" s="7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42"/>
      <c r="CT9" s="42"/>
      <c r="CU9" s="42"/>
      <c r="CV9" s="22"/>
      <c r="CW9" s="22"/>
      <c r="CX9" s="42"/>
      <c r="CY9" s="42"/>
      <c r="CZ9" s="4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72"/>
      <c r="DP9" s="72"/>
      <c r="DQ9" s="22"/>
      <c r="DR9" s="22"/>
      <c r="DS9" s="72"/>
      <c r="DT9" s="72"/>
      <c r="DU9" s="72"/>
      <c r="DV9" s="22"/>
      <c r="DW9" s="22"/>
      <c r="DX9" s="22"/>
      <c r="DY9" s="4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42"/>
      <c r="EO9" s="42"/>
      <c r="EP9" s="42"/>
      <c r="EQ9" s="42"/>
      <c r="ER9" s="42"/>
      <c r="ES9" s="22"/>
      <c r="ET9" s="22"/>
      <c r="EU9" s="22"/>
      <c r="EV9" s="22"/>
      <c r="EW9" s="22"/>
      <c r="EX9" s="42"/>
      <c r="EY9" s="42"/>
      <c r="EZ9" s="42"/>
      <c r="FA9" s="22"/>
      <c r="FB9" s="42"/>
      <c r="FC9" s="42"/>
      <c r="FD9" s="42"/>
      <c r="FE9" s="71"/>
      <c r="FF9" s="72"/>
      <c r="FG9" s="42"/>
      <c r="FH9" s="44"/>
      <c r="FI9" s="44"/>
    </row>
    <row r="10" spans="1:165" s="21" customFormat="1" ht="72" customHeight="1" x14ac:dyDescent="0.25">
      <c r="B10" s="22"/>
      <c r="H10" s="22"/>
      <c r="I10" s="22"/>
      <c r="J10" s="22"/>
      <c r="K10" s="22"/>
      <c r="L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V10" s="22"/>
      <c r="AW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</row>
    <row r="11" spans="1:165" s="21" customFormat="1" ht="75.75" customHeight="1" x14ac:dyDescent="0.25">
      <c r="A11" s="21" t="s">
        <v>213</v>
      </c>
      <c r="B11" s="22" t="s">
        <v>452</v>
      </c>
      <c r="C11" s="21" t="s">
        <v>453</v>
      </c>
      <c r="D11" s="21" t="s">
        <v>224</v>
      </c>
      <c r="E11" s="21" t="s">
        <v>225</v>
      </c>
      <c r="F11" s="21" t="s">
        <v>226</v>
      </c>
      <c r="G11" s="22" t="s">
        <v>454</v>
      </c>
      <c r="H11" s="22" t="s">
        <v>455</v>
      </c>
      <c r="I11" s="22" t="s">
        <v>233</v>
      </c>
      <c r="J11" s="22" t="s">
        <v>456</v>
      </c>
      <c r="K11" s="22" t="s">
        <v>286</v>
      </c>
      <c r="L11" s="22" t="s">
        <v>457</v>
      </c>
      <c r="M11" s="21" t="s">
        <v>232</v>
      </c>
      <c r="N11" s="22" t="s">
        <v>422</v>
      </c>
      <c r="O11" s="22" t="s">
        <v>422</v>
      </c>
      <c r="P11" s="22" t="s">
        <v>239</v>
      </c>
      <c r="Q11" s="22" t="s">
        <v>458</v>
      </c>
      <c r="R11" s="22" t="s">
        <v>207</v>
      </c>
      <c r="S11" s="22" t="s">
        <v>246</v>
      </c>
      <c r="T11" s="22" t="s">
        <v>247</v>
      </c>
      <c r="U11" s="22" t="s">
        <v>247</v>
      </c>
      <c r="V11" s="22" t="s">
        <v>247</v>
      </c>
      <c r="W11" s="22" t="s">
        <v>247</v>
      </c>
      <c r="X11" s="22" t="s">
        <v>247</v>
      </c>
      <c r="Y11" s="22" t="s">
        <v>247</v>
      </c>
      <c r="Z11" s="22" t="s">
        <v>213</v>
      </c>
      <c r="AA11" s="22" t="s">
        <v>232</v>
      </c>
      <c r="AB11" s="22" t="s">
        <v>422</v>
      </c>
      <c r="AC11" s="22" t="s">
        <v>422</v>
      </c>
      <c r="AD11" s="21" t="s">
        <v>207</v>
      </c>
      <c r="AE11" s="21" t="s">
        <v>458</v>
      </c>
      <c r="AF11" s="21" t="s">
        <v>232</v>
      </c>
      <c r="AG11" s="21" t="s">
        <v>289</v>
      </c>
      <c r="AH11" s="21" t="s">
        <v>424</v>
      </c>
      <c r="AI11" s="21" t="s">
        <v>425</v>
      </c>
      <c r="AJ11" s="21" t="s">
        <v>288</v>
      </c>
      <c r="AK11" s="21" t="s">
        <v>287</v>
      </c>
      <c r="AL11" s="21" t="s">
        <v>286</v>
      </c>
      <c r="AM11" s="21" t="s">
        <v>424</v>
      </c>
      <c r="AN11" s="21" t="s">
        <v>425</v>
      </c>
      <c r="AO11" s="21" t="s">
        <v>283</v>
      </c>
      <c r="AP11" s="21" t="s">
        <v>283</v>
      </c>
      <c r="AQ11" s="21" t="s">
        <v>282</v>
      </c>
      <c r="AR11" s="24"/>
      <c r="AS11" s="21" t="s">
        <v>459</v>
      </c>
      <c r="AT11" s="21" t="s">
        <v>279</v>
      </c>
      <c r="AU11" s="21" t="s">
        <v>232</v>
      </c>
      <c r="AV11" s="22" t="s">
        <v>422</v>
      </c>
      <c r="AW11" s="22" t="s">
        <v>422</v>
      </c>
      <c r="AX11" s="21" t="s">
        <v>278</v>
      </c>
      <c r="AY11" s="21" t="s">
        <v>460</v>
      </c>
      <c r="AZ11" s="21" t="s">
        <v>379</v>
      </c>
      <c r="BA11" s="22" t="s">
        <v>461</v>
      </c>
      <c r="BB11" s="22" t="s">
        <v>467</v>
      </c>
      <c r="BC11" s="22" t="s">
        <v>469</v>
      </c>
      <c r="BD11" s="23"/>
      <c r="BE11" s="23"/>
      <c r="BF11" s="21" t="s">
        <v>309</v>
      </c>
      <c r="BG11" s="21" t="s">
        <v>232</v>
      </c>
      <c r="BH11" s="21" t="s">
        <v>308</v>
      </c>
      <c r="BI11" s="21" t="s">
        <v>214</v>
      </c>
      <c r="BJ11" s="21" t="s">
        <v>307</v>
      </c>
      <c r="BK11" s="21" t="s">
        <v>278</v>
      </c>
      <c r="BL11" s="21" t="s">
        <v>463</v>
      </c>
      <c r="BM11" s="21" t="s">
        <v>464</v>
      </c>
      <c r="BN11" s="21" t="s">
        <v>465</v>
      </c>
      <c r="BO11" s="21" t="s">
        <v>430</v>
      </c>
      <c r="BP11" s="21" t="s">
        <v>431</v>
      </c>
      <c r="BQ11" s="21" t="s">
        <v>301</v>
      </c>
      <c r="BR11" s="21" t="s">
        <v>300</v>
      </c>
      <c r="BS11" s="22" t="s">
        <v>470</v>
      </c>
      <c r="BT11" s="22" t="s">
        <v>232</v>
      </c>
      <c r="BU11" s="22" t="s">
        <v>316</v>
      </c>
      <c r="BV11" s="22" t="s">
        <v>317</v>
      </c>
      <c r="BW11" s="22" t="s">
        <v>433</v>
      </c>
      <c r="BX11" s="22" t="s">
        <v>300</v>
      </c>
      <c r="BY11" s="22" t="s">
        <v>471</v>
      </c>
      <c r="BZ11" s="22" t="s">
        <v>286</v>
      </c>
      <c r="CA11" s="22" t="s">
        <v>330</v>
      </c>
      <c r="CB11" s="22" t="s">
        <v>424</v>
      </c>
      <c r="CC11" s="22" t="s">
        <v>425</v>
      </c>
      <c r="CD11" s="22" t="s">
        <v>424</v>
      </c>
      <c r="CE11" s="22" t="s">
        <v>425</v>
      </c>
      <c r="CF11" s="22" t="s">
        <v>232</v>
      </c>
      <c r="CG11" s="23"/>
      <c r="CH11" s="23"/>
      <c r="CI11" s="22" t="s">
        <v>349</v>
      </c>
      <c r="CJ11" s="22" t="s">
        <v>435</v>
      </c>
      <c r="CK11" s="23"/>
      <c r="CL11" s="23"/>
      <c r="CM11" s="23"/>
      <c r="CN11" s="23"/>
      <c r="CO11" s="22" t="s">
        <v>351</v>
      </c>
      <c r="CP11" s="22" t="s">
        <v>207</v>
      </c>
      <c r="CQ11" s="22" t="s">
        <v>352</v>
      </c>
      <c r="CR11" s="22" t="s">
        <v>353</v>
      </c>
      <c r="CS11" s="22" t="s">
        <v>436</v>
      </c>
      <c r="CT11" s="22" t="s">
        <v>472</v>
      </c>
      <c r="CU11" s="22" t="s">
        <v>356</v>
      </c>
      <c r="CV11" s="22" t="s">
        <v>232</v>
      </c>
      <c r="CW11" s="22" t="s">
        <v>232</v>
      </c>
      <c r="CX11" s="22" t="s">
        <v>473</v>
      </c>
      <c r="CY11" s="22" t="s">
        <v>474</v>
      </c>
      <c r="CZ11" s="22" t="s">
        <v>475</v>
      </c>
      <c r="DA11" s="22" t="s">
        <v>212</v>
      </c>
      <c r="DB11" s="22" t="s">
        <v>476</v>
      </c>
      <c r="DC11" s="22" t="s">
        <v>207</v>
      </c>
      <c r="DD11" s="22" t="s">
        <v>232</v>
      </c>
      <c r="DE11" s="22" t="s">
        <v>232</v>
      </c>
      <c r="DF11" s="22" t="s">
        <v>232</v>
      </c>
      <c r="DG11" s="22" t="s">
        <v>232</v>
      </c>
      <c r="DH11" s="22" t="s">
        <v>232</v>
      </c>
      <c r="DI11" s="22" t="s">
        <v>232</v>
      </c>
      <c r="DJ11" s="22" t="s">
        <v>232</v>
      </c>
      <c r="DK11" s="22" t="s">
        <v>232</v>
      </c>
      <c r="DL11" s="22" t="s">
        <v>232</v>
      </c>
      <c r="DM11" s="22" t="s">
        <v>232</v>
      </c>
      <c r="DN11" s="22" t="s">
        <v>232</v>
      </c>
      <c r="DO11" s="22" t="s">
        <v>301</v>
      </c>
      <c r="DP11" s="22" t="s">
        <v>442</v>
      </c>
      <c r="DQ11" s="22" t="s">
        <v>379</v>
      </c>
      <c r="DR11" s="22" t="s">
        <v>380</v>
      </c>
      <c r="DS11" s="22" t="s">
        <v>384</v>
      </c>
      <c r="DT11" s="22" t="s">
        <v>477</v>
      </c>
      <c r="DU11" s="22" t="s">
        <v>386</v>
      </c>
      <c r="DV11" s="22" t="s">
        <v>207</v>
      </c>
      <c r="DW11" s="22" t="s">
        <v>405</v>
      </c>
      <c r="DX11" s="22" t="s">
        <v>404</v>
      </c>
      <c r="DY11" s="22" t="s">
        <v>403</v>
      </c>
      <c r="DZ11" s="22" t="s">
        <v>402</v>
      </c>
      <c r="EA11" s="22" t="s">
        <v>397</v>
      </c>
      <c r="EB11" s="22" t="s">
        <v>308</v>
      </c>
      <c r="EC11" s="22" t="s">
        <v>401</v>
      </c>
      <c r="ED11" s="22" t="s">
        <v>400</v>
      </c>
      <c r="EE11" s="22" t="s">
        <v>278</v>
      </c>
      <c r="EF11" s="22" t="s">
        <v>214</v>
      </c>
      <c r="EG11" s="22" t="s">
        <v>399</v>
      </c>
      <c r="EH11" s="22" t="s">
        <v>232</v>
      </c>
      <c r="EI11" s="22" t="s">
        <v>398</v>
      </c>
      <c r="EJ11" s="22" t="s">
        <v>398</v>
      </c>
      <c r="EK11" s="22" t="s">
        <v>397</v>
      </c>
      <c r="EL11" s="22" t="s">
        <v>232</v>
      </c>
      <c r="EM11" s="22" t="s">
        <v>232</v>
      </c>
      <c r="EN11" s="22" t="s">
        <v>478</v>
      </c>
      <c r="EO11" s="22" t="s">
        <v>479</v>
      </c>
      <c r="EP11" s="22" t="s">
        <v>480</v>
      </c>
      <c r="EQ11" s="22" t="s">
        <v>480</v>
      </c>
      <c r="ER11" s="22" t="s">
        <v>481</v>
      </c>
      <c r="ES11" s="22" t="s">
        <v>214</v>
      </c>
      <c r="ET11" s="22" t="s">
        <v>232</v>
      </c>
      <c r="EU11" s="22" t="s">
        <v>419</v>
      </c>
      <c r="EV11" s="22" t="s">
        <v>418</v>
      </c>
      <c r="EW11" s="22" t="s">
        <v>232</v>
      </c>
      <c r="EX11" s="22" t="s">
        <v>474</v>
      </c>
      <c r="EY11" s="22" t="s">
        <v>482</v>
      </c>
      <c r="EZ11" s="22" t="s">
        <v>483</v>
      </c>
      <c r="FA11" s="22" t="s">
        <v>209</v>
      </c>
      <c r="FB11" s="22" t="s">
        <v>233</v>
      </c>
      <c r="FC11" s="22" t="s">
        <v>484</v>
      </c>
      <c r="FD11" s="22" t="s">
        <v>485</v>
      </c>
      <c r="FE11" s="23"/>
      <c r="FF11" s="22" t="s">
        <v>442</v>
      </c>
      <c r="FG11" s="22" t="s">
        <v>469</v>
      </c>
      <c r="FH11" s="21" t="s">
        <v>486</v>
      </c>
      <c r="FI11" s="21" t="s">
        <v>487</v>
      </c>
    </row>
    <row r="12" spans="1:165" s="21" customFormat="1" ht="75.75" customHeight="1" x14ac:dyDescent="0.25">
      <c r="A12" s="21" t="s">
        <v>1024</v>
      </c>
      <c r="B12" s="22" t="s">
        <v>1075</v>
      </c>
      <c r="C12" s="21" t="s">
        <v>1076</v>
      </c>
      <c r="D12" s="21" t="s">
        <v>224</v>
      </c>
      <c r="E12" s="21" t="s">
        <v>225</v>
      </c>
      <c r="F12" s="21" t="s">
        <v>226</v>
      </c>
      <c r="G12" s="22" t="s">
        <v>454</v>
      </c>
      <c r="H12" s="22" t="s">
        <v>455</v>
      </c>
      <c r="I12" s="22" t="s">
        <v>233</v>
      </c>
      <c r="J12" s="22" t="s">
        <v>456</v>
      </c>
      <c r="K12" s="22" t="s">
        <v>286</v>
      </c>
      <c r="L12" s="22" t="s">
        <v>457</v>
      </c>
      <c r="M12" s="21" t="s">
        <v>232</v>
      </c>
      <c r="N12" s="22" t="s">
        <v>1027</v>
      </c>
      <c r="O12" s="22" t="s">
        <v>1027</v>
      </c>
      <c r="P12" s="22" t="s">
        <v>239</v>
      </c>
      <c r="Q12" s="22" t="s">
        <v>1077</v>
      </c>
      <c r="R12" s="22" t="s">
        <v>207</v>
      </c>
      <c r="S12" s="22" t="s">
        <v>246</v>
      </c>
      <c r="T12" s="22" t="s">
        <v>247</v>
      </c>
      <c r="U12" s="22" t="s">
        <v>247</v>
      </c>
      <c r="V12" s="22" t="s">
        <v>247</v>
      </c>
      <c r="W12" s="22" t="s">
        <v>247</v>
      </c>
      <c r="X12" s="22" t="s">
        <v>247</v>
      </c>
      <c r="Y12" s="22" t="s">
        <v>247</v>
      </c>
      <c r="Z12" s="22" t="s">
        <v>213</v>
      </c>
      <c r="AA12" s="22" t="s">
        <v>232</v>
      </c>
      <c r="AB12" s="22" t="s">
        <v>1027</v>
      </c>
      <c r="AC12" s="22" t="s">
        <v>1027</v>
      </c>
      <c r="AD12" s="21" t="s">
        <v>207</v>
      </c>
      <c r="AE12" s="21" t="s">
        <v>458</v>
      </c>
      <c r="AF12" s="21" t="s">
        <v>232</v>
      </c>
      <c r="AG12" s="21" t="s">
        <v>289</v>
      </c>
      <c r="AH12" s="21" t="s">
        <v>425</v>
      </c>
      <c r="AI12" s="21" t="s">
        <v>424</v>
      </c>
      <c r="AJ12" s="21" t="s">
        <v>947</v>
      </c>
      <c r="AK12" s="21" t="s">
        <v>287</v>
      </c>
      <c r="AL12" s="21" t="s">
        <v>286</v>
      </c>
      <c r="AM12" s="21" t="s">
        <v>425</v>
      </c>
      <c r="AN12" s="21" t="s">
        <v>424</v>
      </c>
      <c r="AO12" s="21" t="s">
        <v>283</v>
      </c>
      <c r="AP12" s="21" t="s">
        <v>283</v>
      </c>
      <c r="AQ12" s="21" t="s">
        <v>282</v>
      </c>
      <c r="AR12" s="24"/>
      <c r="AS12" s="21" t="s">
        <v>459</v>
      </c>
      <c r="AT12" s="21" t="s">
        <v>279</v>
      </c>
      <c r="AU12" s="21" t="s">
        <v>232</v>
      </c>
      <c r="AV12" s="22" t="s">
        <v>1027</v>
      </c>
      <c r="AW12" s="22" t="s">
        <v>1027</v>
      </c>
      <c r="AX12" s="21" t="s">
        <v>278</v>
      </c>
      <c r="AY12" s="21" t="s">
        <v>1077</v>
      </c>
      <c r="AZ12" s="21" t="s">
        <v>379</v>
      </c>
      <c r="BA12" s="22" t="s">
        <v>461</v>
      </c>
      <c r="BB12" s="22" t="s">
        <v>467</v>
      </c>
      <c r="BC12" s="22" t="s">
        <v>1029</v>
      </c>
      <c r="BD12" s="23"/>
      <c r="BE12" s="23"/>
      <c r="BF12" s="22" t="s">
        <v>309</v>
      </c>
      <c r="BG12" s="21" t="s">
        <v>232</v>
      </c>
      <c r="BH12" s="21" t="s">
        <v>308</v>
      </c>
      <c r="BI12" s="21" t="s">
        <v>214</v>
      </c>
      <c r="BJ12" s="21" t="s">
        <v>307</v>
      </c>
      <c r="BK12" s="21" t="s">
        <v>278</v>
      </c>
      <c r="BL12" s="21" t="s">
        <v>1078</v>
      </c>
      <c r="BM12" s="21" t="s">
        <v>1079</v>
      </c>
      <c r="BN12" s="21" t="s">
        <v>1080</v>
      </c>
      <c r="BO12" s="21" t="s">
        <v>1057</v>
      </c>
      <c r="BP12" s="21" t="s">
        <v>431</v>
      </c>
      <c r="BQ12" s="21" t="s">
        <v>232</v>
      </c>
      <c r="BR12" s="21" t="s">
        <v>300</v>
      </c>
      <c r="BS12" s="22" t="s">
        <v>1081</v>
      </c>
      <c r="BT12" s="22" t="s">
        <v>232</v>
      </c>
      <c r="BU12" s="22" t="s">
        <v>316</v>
      </c>
      <c r="BV12" s="22" t="s">
        <v>317</v>
      </c>
      <c r="BW12" s="22" t="s">
        <v>954</v>
      </c>
      <c r="BX12" s="22" t="s">
        <v>300</v>
      </c>
      <c r="BY12" s="22" t="s">
        <v>1082</v>
      </c>
      <c r="BZ12" s="22" t="s">
        <v>286</v>
      </c>
      <c r="CA12" s="22" t="s">
        <v>330</v>
      </c>
      <c r="CB12" s="22" t="s">
        <v>425</v>
      </c>
      <c r="CC12" s="22" t="s">
        <v>424</v>
      </c>
      <c r="CD12" s="22" t="s">
        <v>425</v>
      </c>
      <c r="CE12" s="22" t="s">
        <v>424</v>
      </c>
      <c r="CF12" s="22" t="s">
        <v>232</v>
      </c>
      <c r="CG12" s="23"/>
      <c r="CH12" s="23"/>
      <c r="CI12" s="22" t="s">
        <v>349</v>
      </c>
      <c r="CJ12" s="22" t="s">
        <v>435</v>
      </c>
      <c r="CK12" s="23"/>
      <c r="CL12" s="23"/>
      <c r="CM12" s="23"/>
      <c r="CN12" s="23"/>
      <c r="CO12" s="22" t="s">
        <v>351</v>
      </c>
      <c r="CP12" s="22" t="s">
        <v>207</v>
      </c>
      <c r="CQ12" s="22" t="s">
        <v>352</v>
      </c>
      <c r="CR12" s="22" t="s">
        <v>353</v>
      </c>
      <c r="CS12" s="22" t="s">
        <v>1083</v>
      </c>
      <c r="CT12" s="22" t="s">
        <v>1083</v>
      </c>
      <c r="CU12" s="22" t="s">
        <v>1084</v>
      </c>
      <c r="CV12" s="22" t="s">
        <v>232</v>
      </c>
      <c r="CW12" s="22" t="s">
        <v>232</v>
      </c>
      <c r="CX12" s="22" t="s">
        <v>1085</v>
      </c>
      <c r="CY12" s="22" t="s">
        <v>1086</v>
      </c>
      <c r="CZ12" s="22" t="s">
        <v>1087</v>
      </c>
      <c r="DA12" s="22" t="s">
        <v>212</v>
      </c>
      <c r="DB12" s="22" t="s">
        <v>476</v>
      </c>
      <c r="DC12" s="22" t="s">
        <v>207</v>
      </c>
      <c r="DD12" s="22" t="s">
        <v>232</v>
      </c>
      <c r="DE12" s="22" t="s">
        <v>232</v>
      </c>
      <c r="DF12" s="22" t="s">
        <v>232</v>
      </c>
      <c r="DG12" s="22" t="s">
        <v>232</v>
      </c>
      <c r="DH12" s="22" t="s">
        <v>232</v>
      </c>
      <c r="DI12" s="22" t="s">
        <v>232</v>
      </c>
      <c r="DJ12" s="22" t="s">
        <v>232</v>
      </c>
      <c r="DK12" s="22" t="s">
        <v>232</v>
      </c>
      <c r="DL12" s="22" t="s">
        <v>232</v>
      </c>
      <c r="DM12" s="22" t="s">
        <v>232</v>
      </c>
      <c r="DN12" s="22" t="s">
        <v>232</v>
      </c>
      <c r="DO12" s="23"/>
      <c r="DP12" s="23"/>
      <c r="DQ12" s="22" t="s">
        <v>379</v>
      </c>
      <c r="DR12" s="22" t="s">
        <v>380</v>
      </c>
      <c r="DS12" s="23"/>
      <c r="DT12" s="23"/>
      <c r="DU12" s="23"/>
      <c r="DV12" s="22" t="s">
        <v>207</v>
      </c>
      <c r="DW12" s="22" t="s">
        <v>405</v>
      </c>
      <c r="DX12" s="22" t="s">
        <v>404</v>
      </c>
      <c r="DY12" s="22" t="s">
        <v>1041</v>
      </c>
      <c r="DZ12" s="22" t="s">
        <v>402</v>
      </c>
      <c r="EA12" s="22" t="s">
        <v>397</v>
      </c>
      <c r="EB12" s="22" t="s">
        <v>308</v>
      </c>
      <c r="EC12" s="22" t="s">
        <v>401</v>
      </c>
      <c r="ED12" s="22" t="s">
        <v>400</v>
      </c>
      <c r="EE12" s="22" t="s">
        <v>278</v>
      </c>
      <c r="EF12" s="22" t="s">
        <v>214</v>
      </c>
      <c r="EG12" s="22" t="s">
        <v>399</v>
      </c>
      <c r="EH12" s="22" t="s">
        <v>232</v>
      </c>
      <c r="EI12" s="22" t="s">
        <v>398</v>
      </c>
      <c r="EJ12" s="22" t="s">
        <v>398</v>
      </c>
      <c r="EK12" s="22" t="s">
        <v>397</v>
      </c>
      <c r="EL12" s="22" t="s">
        <v>232</v>
      </c>
      <c r="EM12" s="22" t="s">
        <v>232</v>
      </c>
      <c r="EN12" s="22" t="s">
        <v>1088</v>
      </c>
      <c r="EO12" s="22" t="s">
        <v>1089</v>
      </c>
      <c r="EP12" s="22" t="s">
        <v>1090</v>
      </c>
      <c r="EQ12" s="22" t="s">
        <v>1090</v>
      </c>
      <c r="ER12" s="22" t="s">
        <v>1091</v>
      </c>
      <c r="ES12" s="22" t="s">
        <v>214</v>
      </c>
      <c r="ET12" s="22" t="s">
        <v>232</v>
      </c>
      <c r="EU12" s="22" t="s">
        <v>419</v>
      </c>
      <c r="EV12" s="22" t="s">
        <v>418</v>
      </c>
      <c r="EW12" s="22" t="s">
        <v>232</v>
      </c>
      <c r="EX12" s="22" t="s">
        <v>1092</v>
      </c>
      <c r="EY12" s="22" t="s">
        <v>1093</v>
      </c>
      <c r="EZ12" s="22" t="s">
        <v>1094</v>
      </c>
      <c r="FA12" s="22" t="s">
        <v>209</v>
      </c>
      <c r="FB12" s="22" t="s">
        <v>233</v>
      </c>
      <c r="FC12" s="22" t="s">
        <v>484</v>
      </c>
      <c r="FD12" s="22" t="s">
        <v>485</v>
      </c>
      <c r="FE12" s="22" t="s">
        <v>1095</v>
      </c>
      <c r="FF12" s="23"/>
      <c r="FG12" s="22" t="s">
        <v>1029</v>
      </c>
      <c r="FH12" s="21" t="s">
        <v>1096</v>
      </c>
      <c r="FI12" s="21" t="s">
        <v>1097</v>
      </c>
    </row>
    <row r="13" spans="1:165" s="21" customFormat="1" ht="75.75" customHeight="1" x14ac:dyDescent="0.25">
      <c r="B13" s="42"/>
      <c r="C13" s="43">
        <f>(17408-1539)/17408*100</f>
        <v>91.159237132352942</v>
      </c>
      <c r="G13" s="22"/>
      <c r="H13" s="22"/>
      <c r="I13" s="22"/>
      <c r="J13" s="22"/>
      <c r="K13" s="22"/>
      <c r="L13" s="22"/>
      <c r="N13" s="42"/>
      <c r="O13" s="42"/>
      <c r="P13" s="22"/>
      <c r="Q13" s="4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42"/>
      <c r="AC13" s="42"/>
      <c r="AH13" s="44"/>
      <c r="AI13" s="44"/>
      <c r="AM13" s="44"/>
      <c r="AN13" s="44"/>
      <c r="AV13" s="42"/>
      <c r="AW13" s="42"/>
      <c r="AY13" s="44"/>
      <c r="BA13" s="22"/>
      <c r="BB13" s="22"/>
      <c r="BC13" s="42"/>
      <c r="BD13" s="22"/>
      <c r="BE13" s="22"/>
      <c r="BL13" s="44"/>
      <c r="BM13" s="44"/>
      <c r="BN13" s="44"/>
      <c r="BO13" s="44"/>
      <c r="BQ13" s="44"/>
      <c r="BS13" s="42"/>
      <c r="BT13" s="22"/>
      <c r="BU13" s="22"/>
      <c r="BV13" s="22"/>
      <c r="BW13" s="42"/>
      <c r="BX13" s="22"/>
      <c r="BY13" s="42"/>
      <c r="BZ13" s="22"/>
      <c r="CA13" s="22"/>
      <c r="CB13" s="42"/>
      <c r="CC13" s="42"/>
      <c r="CD13" s="42"/>
      <c r="CE13" s="4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42"/>
      <c r="CT13" s="42"/>
      <c r="CU13" s="42"/>
      <c r="CV13" s="22"/>
      <c r="CW13" s="22"/>
      <c r="CX13" s="42"/>
      <c r="CY13" s="42"/>
      <c r="CZ13" s="4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72"/>
      <c r="DP13" s="72"/>
      <c r="DQ13" s="22"/>
      <c r="DR13" s="22"/>
      <c r="DS13" s="72"/>
      <c r="DT13" s="72"/>
      <c r="DU13" s="72"/>
      <c r="DV13" s="22"/>
      <c r="DW13" s="22"/>
      <c r="DX13" s="22"/>
      <c r="DY13" s="4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42"/>
      <c r="EO13" s="42"/>
      <c r="EP13" s="42"/>
      <c r="EQ13" s="42"/>
      <c r="ER13" s="42"/>
      <c r="ES13" s="22"/>
      <c r="ET13" s="22"/>
      <c r="EU13" s="22"/>
      <c r="EV13" s="22"/>
      <c r="EW13" s="22"/>
      <c r="EX13" s="42"/>
      <c r="EY13" s="42"/>
      <c r="EZ13" s="42"/>
      <c r="FA13" s="22"/>
      <c r="FB13" s="22"/>
      <c r="FC13" s="22"/>
      <c r="FD13" s="22"/>
      <c r="FE13" s="71"/>
      <c r="FF13" s="72"/>
      <c r="FG13" s="42"/>
      <c r="FH13" s="44"/>
      <c r="FI13" s="44"/>
    </row>
    <row r="14" spans="1:165" s="21" customFormat="1" ht="75.75" customHeight="1" x14ac:dyDescent="0.25">
      <c r="B14" s="22"/>
      <c r="G14" s="22"/>
      <c r="H14" s="22"/>
      <c r="I14" s="22"/>
      <c r="J14" s="22"/>
      <c r="K14" s="22"/>
      <c r="L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V14" s="22"/>
      <c r="AW14" s="22"/>
      <c r="BA14" s="22"/>
      <c r="BB14" s="22"/>
      <c r="BC14" s="22"/>
      <c r="BD14" s="22"/>
      <c r="BE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</row>
    <row r="15" spans="1:165" s="21" customFormat="1" ht="72.75" customHeight="1" x14ac:dyDescent="0.25">
      <c r="A15" s="21" t="s">
        <v>353</v>
      </c>
      <c r="B15" s="22" t="s">
        <v>488</v>
      </c>
      <c r="C15" s="26" t="s">
        <v>489</v>
      </c>
      <c r="D15" s="26" t="s">
        <v>224</v>
      </c>
      <c r="E15" s="26" t="s">
        <v>225</v>
      </c>
      <c r="F15" s="21" t="s">
        <v>226</v>
      </c>
      <c r="G15" s="22" t="s">
        <v>454</v>
      </c>
      <c r="H15" s="22" t="s">
        <v>455</v>
      </c>
      <c r="I15" s="22" t="s">
        <v>233</v>
      </c>
      <c r="J15" s="22" t="s">
        <v>456</v>
      </c>
      <c r="K15" s="22" t="s">
        <v>286</v>
      </c>
      <c r="L15" s="22" t="s">
        <v>457</v>
      </c>
      <c r="M15" s="26" t="s">
        <v>232</v>
      </c>
      <c r="N15" s="22" t="s">
        <v>422</v>
      </c>
      <c r="O15" s="22" t="s">
        <v>422</v>
      </c>
      <c r="P15" s="22" t="s">
        <v>239</v>
      </c>
      <c r="Q15" s="22" t="s">
        <v>490</v>
      </c>
      <c r="R15" s="22" t="s">
        <v>207</v>
      </c>
      <c r="S15" s="22" t="s">
        <v>246</v>
      </c>
      <c r="T15" s="22" t="s">
        <v>247</v>
      </c>
      <c r="U15" s="22" t="s">
        <v>247</v>
      </c>
      <c r="V15" s="22" t="s">
        <v>247</v>
      </c>
      <c r="W15" s="22" t="s">
        <v>247</v>
      </c>
      <c r="X15" s="22" t="s">
        <v>247</v>
      </c>
      <c r="Y15" s="22" t="s">
        <v>247</v>
      </c>
      <c r="Z15" s="22" t="s">
        <v>213</v>
      </c>
      <c r="AA15" s="22" t="s">
        <v>232</v>
      </c>
      <c r="AB15" s="22" t="s">
        <v>422</v>
      </c>
      <c r="AC15" s="22" t="s">
        <v>422</v>
      </c>
      <c r="AD15" s="21" t="s">
        <v>207</v>
      </c>
      <c r="AE15" s="21" t="s">
        <v>490</v>
      </c>
      <c r="AF15" s="21" t="s">
        <v>232</v>
      </c>
      <c r="AG15" s="21" t="s">
        <v>289</v>
      </c>
      <c r="AH15" s="21" t="s">
        <v>424</v>
      </c>
      <c r="AI15" s="26" t="s">
        <v>425</v>
      </c>
      <c r="AJ15" s="26" t="s">
        <v>288</v>
      </c>
      <c r="AK15" s="21" t="s">
        <v>287</v>
      </c>
      <c r="AL15" s="21" t="s">
        <v>286</v>
      </c>
      <c r="AM15" s="21" t="s">
        <v>424</v>
      </c>
      <c r="AN15" s="21" t="s">
        <v>425</v>
      </c>
      <c r="AO15" s="21" t="s">
        <v>283</v>
      </c>
      <c r="AP15" s="21" t="s">
        <v>283</v>
      </c>
      <c r="AQ15" s="26" t="s">
        <v>282</v>
      </c>
      <c r="AR15" s="27"/>
      <c r="AS15" s="21" t="s">
        <v>491</v>
      </c>
      <c r="AT15" s="21" t="s">
        <v>279</v>
      </c>
      <c r="AU15" s="21" t="s">
        <v>232</v>
      </c>
      <c r="AV15" s="22" t="s">
        <v>422</v>
      </c>
      <c r="AW15" s="22" t="s">
        <v>422</v>
      </c>
      <c r="AX15" s="21" t="s">
        <v>278</v>
      </c>
      <c r="AY15" s="21" t="s">
        <v>492</v>
      </c>
      <c r="AZ15" s="21" t="s">
        <v>379</v>
      </c>
      <c r="BA15" s="21" t="s">
        <v>461</v>
      </c>
      <c r="BB15" s="21" t="s">
        <v>467</v>
      </c>
      <c r="BC15" s="21" t="s">
        <v>469</v>
      </c>
      <c r="BD15" s="24"/>
      <c r="BE15" s="24"/>
      <c r="BF15" s="21" t="s">
        <v>309</v>
      </c>
      <c r="BG15" s="26" t="s">
        <v>232</v>
      </c>
      <c r="BH15" s="26" t="s">
        <v>308</v>
      </c>
      <c r="BI15" s="21" t="s">
        <v>214</v>
      </c>
      <c r="BJ15" s="21" t="s">
        <v>307</v>
      </c>
      <c r="BK15" s="21" t="s">
        <v>278</v>
      </c>
      <c r="BL15" s="21" t="s">
        <v>493</v>
      </c>
      <c r="BM15" s="21" t="s">
        <v>494</v>
      </c>
      <c r="BN15" s="21" t="s">
        <v>495</v>
      </c>
      <c r="BO15" s="21" t="s">
        <v>430</v>
      </c>
      <c r="BP15" s="21" t="s">
        <v>431</v>
      </c>
      <c r="BQ15" s="21" t="s">
        <v>301</v>
      </c>
      <c r="BR15" s="21" t="s">
        <v>300</v>
      </c>
      <c r="BS15" s="22" t="s">
        <v>496</v>
      </c>
      <c r="BT15" s="22" t="s">
        <v>232</v>
      </c>
      <c r="BU15" s="22" t="s">
        <v>316</v>
      </c>
      <c r="BV15" s="22" t="s">
        <v>317</v>
      </c>
      <c r="BW15" s="22" t="s">
        <v>433</v>
      </c>
      <c r="BX15" s="22" t="s">
        <v>300</v>
      </c>
      <c r="BY15" s="22" t="s">
        <v>497</v>
      </c>
      <c r="BZ15" s="22" t="s">
        <v>286</v>
      </c>
      <c r="CA15" s="22" t="s">
        <v>330</v>
      </c>
      <c r="CB15" s="22" t="s">
        <v>424</v>
      </c>
      <c r="CC15" s="22" t="s">
        <v>425</v>
      </c>
      <c r="CD15" s="22" t="s">
        <v>424</v>
      </c>
      <c r="CE15" s="22" t="s">
        <v>425</v>
      </c>
      <c r="CF15" s="22" t="s">
        <v>232</v>
      </c>
      <c r="CG15" s="23"/>
      <c r="CH15" s="23"/>
      <c r="CI15" s="22" t="s">
        <v>349</v>
      </c>
      <c r="CJ15" s="22" t="s">
        <v>435</v>
      </c>
      <c r="CK15" s="23"/>
      <c r="CL15" s="23"/>
      <c r="CM15" s="23"/>
      <c r="CN15" s="23"/>
      <c r="CO15" s="22" t="s">
        <v>351</v>
      </c>
      <c r="CP15" s="22" t="s">
        <v>207</v>
      </c>
      <c r="CQ15" s="22" t="s">
        <v>352</v>
      </c>
      <c r="CR15" s="22" t="s">
        <v>353</v>
      </c>
      <c r="CS15" s="22" t="s">
        <v>436</v>
      </c>
      <c r="CT15" s="22" t="s">
        <v>498</v>
      </c>
      <c r="CU15" s="22" t="s">
        <v>356</v>
      </c>
      <c r="CV15" s="22" t="s">
        <v>232</v>
      </c>
      <c r="CW15" s="22" t="s">
        <v>232</v>
      </c>
      <c r="CX15" s="22" t="s">
        <v>499</v>
      </c>
      <c r="CY15" s="22" t="s">
        <v>500</v>
      </c>
      <c r="CZ15" s="22" t="s">
        <v>501</v>
      </c>
      <c r="DA15" s="22" t="s">
        <v>212</v>
      </c>
      <c r="DB15" s="22" t="s">
        <v>502</v>
      </c>
      <c r="DC15" s="22" t="s">
        <v>207</v>
      </c>
      <c r="DD15" s="22" t="s">
        <v>232</v>
      </c>
      <c r="DE15" s="22" t="s">
        <v>232</v>
      </c>
      <c r="DF15" s="22" t="s">
        <v>232</v>
      </c>
      <c r="DG15" s="22" t="s">
        <v>232</v>
      </c>
      <c r="DH15" s="22" t="s">
        <v>232</v>
      </c>
      <c r="DI15" s="22" t="s">
        <v>232</v>
      </c>
      <c r="DJ15" s="22" t="s">
        <v>232</v>
      </c>
      <c r="DK15" s="22" t="s">
        <v>232</v>
      </c>
      <c r="DL15" s="22" t="s">
        <v>232</v>
      </c>
      <c r="DM15" s="22" t="s">
        <v>232</v>
      </c>
      <c r="DN15" s="22" t="s">
        <v>232</v>
      </c>
      <c r="DO15" s="22" t="s">
        <v>301</v>
      </c>
      <c r="DP15" s="22" t="s">
        <v>442</v>
      </c>
      <c r="DQ15" s="22" t="s">
        <v>379</v>
      </c>
      <c r="DR15" s="22" t="s">
        <v>380</v>
      </c>
      <c r="DS15" s="22" t="s">
        <v>384</v>
      </c>
      <c r="DT15" s="22" t="s">
        <v>477</v>
      </c>
      <c r="DU15" s="22" t="s">
        <v>386</v>
      </c>
      <c r="DV15" s="22" t="s">
        <v>207</v>
      </c>
      <c r="DW15" s="22" t="s">
        <v>405</v>
      </c>
      <c r="DX15" s="22" t="s">
        <v>404</v>
      </c>
      <c r="DY15" s="22" t="s">
        <v>403</v>
      </c>
      <c r="DZ15" s="22" t="s">
        <v>402</v>
      </c>
      <c r="EA15" s="22" t="s">
        <v>397</v>
      </c>
      <c r="EB15" s="22" t="s">
        <v>308</v>
      </c>
      <c r="EC15" s="22" t="s">
        <v>401</v>
      </c>
      <c r="ED15" s="22" t="s">
        <v>400</v>
      </c>
      <c r="EE15" s="22" t="s">
        <v>278</v>
      </c>
      <c r="EF15" s="22" t="s">
        <v>214</v>
      </c>
      <c r="EG15" s="22" t="s">
        <v>399</v>
      </c>
      <c r="EH15" s="22" t="s">
        <v>232</v>
      </c>
      <c r="EI15" s="22" t="s">
        <v>398</v>
      </c>
      <c r="EJ15" s="22" t="s">
        <v>398</v>
      </c>
      <c r="EK15" s="22" t="s">
        <v>397</v>
      </c>
      <c r="EL15" s="22" t="s">
        <v>232</v>
      </c>
      <c r="EM15" s="22" t="s">
        <v>232</v>
      </c>
      <c r="EN15" s="22" t="s">
        <v>503</v>
      </c>
      <c r="EO15" s="22" t="s">
        <v>504</v>
      </c>
      <c r="EP15" s="22" t="s">
        <v>505</v>
      </c>
      <c r="EQ15" s="22" t="s">
        <v>445</v>
      </c>
      <c r="ER15" s="22" t="s">
        <v>506</v>
      </c>
      <c r="ES15" s="22" t="s">
        <v>214</v>
      </c>
      <c r="ET15" s="22" t="s">
        <v>232</v>
      </c>
      <c r="EU15" s="22" t="s">
        <v>419</v>
      </c>
      <c r="EV15" s="22" t="s">
        <v>418</v>
      </c>
      <c r="EW15" s="22" t="s">
        <v>232</v>
      </c>
      <c r="EX15" s="22" t="s">
        <v>507</v>
      </c>
      <c r="EY15" s="22" t="s">
        <v>508</v>
      </c>
      <c r="EZ15" s="22" t="s">
        <v>509</v>
      </c>
      <c r="FA15" s="22" t="s">
        <v>209</v>
      </c>
      <c r="FB15" s="22" t="s">
        <v>233</v>
      </c>
      <c r="FC15" s="22" t="s">
        <v>484</v>
      </c>
      <c r="FD15" s="22" t="s">
        <v>485</v>
      </c>
      <c r="FE15" s="23"/>
      <c r="FF15" s="22" t="s">
        <v>442</v>
      </c>
      <c r="FG15" s="22" t="s">
        <v>469</v>
      </c>
      <c r="FH15" s="21" t="s">
        <v>510</v>
      </c>
      <c r="FI15" s="21" t="s">
        <v>511</v>
      </c>
    </row>
    <row r="16" spans="1:165" s="21" customFormat="1" ht="72.75" customHeight="1" x14ac:dyDescent="0.25">
      <c r="A16" s="21" t="s">
        <v>1024</v>
      </c>
      <c r="B16" s="22" t="s">
        <v>1098</v>
      </c>
      <c r="C16" s="26" t="s">
        <v>1099</v>
      </c>
      <c r="D16" s="26" t="s">
        <v>224</v>
      </c>
      <c r="E16" s="26" t="s">
        <v>225</v>
      </c>
      <c r="F16" s="21" t="s">
        <v>226</v>
      </c>
      <c r="G16" s="22" t="s">
        <v>454</v>
      </c>
      <c r="H16" s="22" t="s">
        <v>455</v>
      </c>
      <c r="I16" s="22" t="s">
        <v>233</v>
      </c>
      <c r="J16" s="22" t="s">
        <v>456</v>
      </c>
      <c r="K16" s="22" t="s">
        <v>286</v>
      </c>
      <c r="L16" s="22" t="s">
        <v>457</v>
      </c>
      <c r="M16" s="26" t="s">
        <v>232</v>
      </c>
      <c r="N16" s="22" t="s">
        <v>1027</v>
      </c>
      <c r="O16" s="22" t="s">
        <v>1027</v>
      </c>
      <c r="P16" s="22" t="s">
        <v>239</v>
      </c>
      <c r="Q16" s="22" t="s">
        <v>1100</v>
      </c>
      <c r="R16" s="22" t="s">
        <v>207</v>
      </c>
      <c r="S16" s="22" t="s">
        <v>246</v>
      </c>
      <c r="T16" s="22" t="s">
        <v>247</v>
      </c>
      <c r="U16" s="22" t="s">
        <v>247</v>
      </c>
      <c r="V16" s="22" t="s">
        <v>247</v>
      </c>
      <c r="W16" s="22" t="s">
        <v>247</v>
      </c>
      <c r="X16" s="22" t="s">
        <v>247</v>
      </c>
      <c r="Y16" s="22" t="s">
        <v>247</v>
      </c>
      <c r="Z16" s="22" t="s">
        <v>213</v>
      </c>
      <c r="AA16" s="22" t="s">
        <v>232</v>
      </c>
      <c r="AB16" s="22" t="s">
        <v>1027</v>
      </c>
      <c r="AC16" s="22" t="s">
        <v>1027</v>
      </c>
      <c r="AD16" s="21" t="s">
        <v>207</v>
      </c>
      <c r="AE16" s="21" t="s">
        <v>1101</v>
      </c>
      <c r="AF16" s="21" t="s">
        <v>232</v>
      </c>
      <c r="AG16" s="21" t="s">
        <v>289</v>
      </c>
      <c r="AH16" s="21" t="s">
        <v>425</v>
      </c>
      <c r="AI16" s="26" t="s">
        <v>424</v>
      </c>
      <c r="AJ16" s="26" t="s">
        <v>288</v>
      </c>
      <c r="AK16" s="21" t="s">
        <v>287</v>
      </c>
      <c r="AL16" s="21" t="s">
        <v>286</v>
      </c>
      <c r="AM16" s="21" t="s">
        <v>425</v>
      </c>
      <c r="AN16" s="21" t="s">
        <v>424</v>
      </c>
      <c r="AO16" s="21" t="s">
        <v>283</v>
      </c>
      <c r="AP16" s="21" t="s">
        <v>283</v>
      </c>
      <c r="AQ16" s="26" t="s">
        <v>282</v>
      </c>
      <c r="AR16" s="27"/>
      <c r="AS16" s="21" t="s">
        <v>491</v>
      </c>
      <c r="AT16" s="21" t="s">
        <v>279</v>
      </c>
      <c r="AU16" s="21" t="s">
        <v>232</v>
      </c>
      <c r="AV16" s="22" t="s">
        <v>1027</v>
      </c>
      <c r="AW16" s="22" t="s">
        <v>1027</v>
      </c>
      <c r="AX16" s="21" t="s">
        <v>278</v>
      </c>
      <c r="AY16" s="21" t="s">
        <v>1102</v>
      </c>
      <c r="AZ16" s="21" t="s">
        <v>379</v>
      </c>
      <c r="BA16" s="21" t="s">
        <v>461</v>
      </c>
      <c r="BB16" s="21" t="s">
        <v>467</v>
      </c>
      <c r="BC16" s="21" t="s">
        <v>1029</v>
      </c>
      <c r="BD16" s="24"/>
      <c r="BE16" s="24"/>
      <c r="BF16" s="22" t="s">
        <v>309</v>
      </c>
      <c r="BG16" s="26" t="s">
        <v>232</v>
      </c>
      <c r="BH16" s="26" t="s">
        <v>308</v>
      </c>
      <c r="BI16" s="21" t="s">
        <v>214</v>
      </c>
      <c r="BJ16" s="21" t="s">
        <v>307</v>
      </c>
      <c r="BK16" s="21" t="s">
        <v>278</v>
      </c>
      <c r="BL16" s="21" t="s">
        <v>1103</v>
      </c>
      <c r="BM16" s="21" t="s">
        <v>1104</v>
      </c>
      <c r="BN16" s="21" t="s">
        <v>1105</v>
      </c>
      <c r="BO16" s="21" t="s">
        <v>1057</v>
      </c>
      <c r="BP16" s="21" t="s">
        <v>431</v>
      </c>
      <c r="BQ16" s="21" t="s">
        <v>232</v>
      </c>
      <c r="BR16" s="21" t="s">
        <v>300</v>
      </c>
      <c r="BS16" s="22" t="s">
        <v>1106</v>
      </c>
      <c r="BT16" s="22" t="s">
        <v>232</v>
      </c>
      <c r="BU16" s="22" t="s">
        <v>316</v>
      </c>
      <c r="BV16" s="22" t="s">
        <v>317</v>
      </c>
      <c r="BW16" s="22" t="s">
        <v>954</v>
      </c>
      <c r="BX16" s="22" t="s">
        <v>300</v>
      </c>
      <c r="BY16" s="22" t="s">
        <v>982</v>
      </c>
      <c r="BZ16" s="22" t="s">
        <v>286</v>
      </c>
      <c r="CA16" s="22" t="s">
        <v>330</v>
      </c>
      <c r="CB16" s="22" t="s">
        <v>425</v>
      </c>
      <c r="CC16" s="22" t="s">
        <v>424</v>
      </c>
      <c r="CD16" s="22" t="s">
        <v>425</v>
      </c>
      <c r="CE16" s="22" t="s">
        <v>424</v>
      </c>
      <c r="CF16" s="22" t="s">
        <v>232</v>
      </c>
      <c r="CG16" s="23"/>
      <c r="CH16" s="23"/>
      <c r="CI16" s="22" t="s">
        <v>349</v>
      </c>
      <c r="CJ16" s="22" t="s">
        <v>435</v>
      </c>
      <c r="CK16" s="23"/>
      <c r="CL16" s="23"/>
      <c r="CM16" s="23"/>
      <c r="CN16" s="23"/>
      <c r="CO16" s="22" t="s">
        <v>351</v>
      </c>
      <c r="CP16" s="22" t="s">
        <v>207</v>
      </c>
      <c r="CQ16" s="22" t="s">
        <v>352</v>
      </c>
      <c r="CR16" s="22" t="s">
        <v>353</v>
      </c>
      <c r="CS16" s="22" t="s">
        <v>983</v>
      </c>
      <c r="CT16" s="22" t="s">
        <v>983</v>
      </c>
      <c r="CU16" s="22" t="s">
        <v>984</v>
      </c>
      <c r="CV16" s="22" t="s">
        <v>232</v>
      </c>
      <c r="CW16" s="22" t="s">
        <v>232</v>
      </c>
      <c r="CX16" s="22" t="s">
        <v>1107</v>
      </c>
      <c r="CY16" s="22" t="s">
        <v>1108</v>
      </c>
      <c r="CZ16" s="22" t="s">
        <v>1109</v>
      </c>
      <c r="DA16" s="22" t="s">
        <v>212</v>
      </c>
      <c r="DB16" s="22" t="s">
        <v>1110</v>
      </c>
      <c r="DC16" s="22" t="s">
        <v>207</v>
      </c>
      <c r="DD16" s="22" t="s">
        <v>232</v>
      </c>
      <c r="DE16" s="22" t="s">
        <v>232</v>
      </c>
      <c r="DF16" s="22" t="s">
        <v>232</v>
      </c>
      <c r="DG16" s="22" t="s">
        <v>232</v>
      </c>
      <c r="DH16" s="22" t="s">
        <v>232</v>
      </c>
      <c r="DI16" s="22" t="s">
        <v>232</v>
      </c>
      <c r="DJ16" s="22" t="s">
        <v>232</v>
      </c>
      <c r="DK16" s="22" t="s">
        <v>232</v>
      </c>
      <c r="DL16" s="22" t="s">
        <v>232</v>
      </c>
      <c r="DM16" s="22" t="s">
        <v>232</v>
      </c>
      <c r="DN16" s="22" t="s">
        <v>232</v>
      </c>
      <c r="DO16" s="23"/>
      <c r="DP16" s="23"/>
      <c r="DQ16" s="22" t="s">
        <v>379</v>
      </c>
      <c r="DR16" s="22" t="s">
        <v>380</v>
      </c>
      <c r="DS16" s="23"/>
      <c r="DT16" s="23"/>
      <c r="DU16" s="23"/>
      <c r="DV16" s="22" t="s">
        <v>207</v>
      </c>
      <c r="DW16" s="22" t="s">
        <v>405</v>
      </c>
      <c r="DX16" s="22" t="s">
        <v>404</v>
      </c>
      <c r="DY16" s="22" t="s">
        <v>1041</v>
      </c>
      <c r="DZ16" s="22" t="s">
        <v>402</v>
      </c>
      <c r="EA16" s="22" t="s">
        <v>397</v>
      </c>
      <c r="EB16" s="22" t="s">
        <v>308</v>
      </c>
      <c r="EC16" s="22" t="s">
        <v>401</v>
      </c>
      <c r="ED16" s="22" t="s">
        <v>400</v>
      </c>
      <c r="EE16" s="22" t="s">
        <v>278</v>
      </c>
      <c r="EF16" s="22" t="s">
        <v>214</v>
      </c>
      <c r="EG16" s="22" t="s">
        <v>399</v>
      </c>
      <c r="EH16" s="22" t="s">
        <v>232</v>
      </c>
      <c r="EI16" s="22" t="s">
        <v>398</v>
      </c>
      <c r="EJ16" s="22" t="s">
        <v>398</v>
      </c>
      <c r="EK16" s="22" t="s">
        <v>397</v>
      </c>
      <c r="EL16" s="22" t="s">
        <v>232</v>
      </c>
      <c r="EM16" s="22" t="s">
        <v>232</v>
      </c>
      <c r="EN16" s="22" t="s">
        <v>1111</v>
      </c>
      <c r="EO16" s="22" t="s">
        <v>1112</v>
      </c>
      <c r="EP16" s="22" t="s">
        <v>1113</v>
      </c>
      <c r="EQ16" s="22" t="s">
        <v>1113</v>
      </c>
      <c r="ER16" s="22" t="s">
        <v>1114</v>
      </c>
      <c r="ES16" s="22" t="s">
        <v>214</v>
      </c>
      <c r="ET16" s="22" t="s">
        <v>232</v>
      </c>
      <c r="EU16" s="22" t="s">
        <v>419</v>
      </c>
      <c r="EV16" s="22" t="s">
        <v>418</v>
      </c>
      <c r="EW16" s="22" t="s">
        <v>232</v>
      </c>
      <c r="EX16" s="22" t="s">
        <v>1115</v>
      </c>
      <c r="EY16" s="22" t="s">
        <v>1116</v>
      </c>
      <c r="EZ16" s="22" t="s">
        <v>1117</v>
      </c>
      <c r="FA16" s="22" t="s">
        <v>209</v>
      </c>
      <c r="FB16" s="22" t="s">
        <v>233</v>
      </c>
      <c r="FC16" s="22" t="s">
        <v>484</v>
      </c>
      <c r="FD16" s="22" t="s">
        <v>485</v>
      </c>
      <c r="FE16" s="22" t="s">
        <v>1118</v>
      </c>
      <c r="FF16" s="23"/>
      <c r="FG16" s="22" t="s">
        <v>1029</v>
      </c>
      <c r="FH16" s="21" t="s">
        <v>1119</v>
      </c>
      <c r="FI16" s="21" t="s">
        <v>1120</v>
      </c>
    </row>
    <row r="17" spans="1:165" s="21" customFormat="1" ht="72.75" customHeight="1" x14ac:dyDescent="0.25">
      <c r="B17" s="42"/>
      <c r="C17" s="73">
        <f>(23552-1737)/23552*100</f>
        <v>92.624830163043484</v>
      </c>
      <c r="D17" s="26"/>
      <c r="E17" s="26"/>
      <c r="G17" s="22"/>
      <c r="H17" s="22"/>
      <c r="I17" s="22"/>
      <c r="J17" s="22"/>
      <c r="K17" s="22"/>
      <c r="L17" s="22"/>
      <c r="M17" s="26"/>
      <c r="N17" s="42"/>
      <c r="O17" s="42"/>
      <c r="P17" s="22"/>
      <c r="Q17" s="4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42"/>
      <c r="AC17" s="42"/>
      <c r="AE17" s="44"/>
      <c r="AH17" s="44"/>
      <c r="AI17" s="74"/>
      <c r="AJ17" s="26"/>
      <c r="AM17" s="44"/>
      <c r="AN17" s="44"/>
      <c r="AQ17" s="26"/>
      <c r="AR17" s="26"/>
      <c r="AV17" s="42"/>
      <c r="AW17" s="42"/>
      <c r="AY17" s="44"/>
      <c r="BC17" s="44"/>
      <c r="BG17" s="26"/>
      <c r="BH17" s="26"/>
      <c r="BL17" s="44"/>
      <c r="BM17" s="44"/>
      <c r="BN17" s="44"/>
      <c r="BO17" s="44"/>
      <c r="BQ17" s="44"/>
      <c r="BS17" s="42"/>
      <c r="BT17" s="22"/>
      <c r="BU17" s="22"/>
      <c r="BV17" s="22"/>
      <c r="BW17" s="42"/>
      <c r="BX17" s="22"/>
      <c r="BY17" s="42"/>
      <c r="BZ17" s="22"/>
      <c r="CA17" s="22"/>
      <c r="CB17" s="42"/>
      <c r="CC17" s="42"/>
      <c r="CD17" s="42"/>
      <c r="CE17" s="4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42"/>
      <c r="CT17" s="42"/>
      <c r="CU17" s="42"/>
      <c r="CV17" s="22"/>
      <c r="CW17" s="22"/>
      <c r="CX17" s="42"/>
      <c r="CY17" s="42"/>
      <c r="CZ17" s="42"/>
      <c r="DA17" s="22"/>
      <c r="DB17" s="4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72"/>
      <c r="DP17" s="72"/>
      <c r="DQ17" s="22"/>
      <c r="DR17" s="22"/>
      <c r="DS17" s="72"/>
      <c r="DT17" s="72"/>
      <c r="DU17" s="72"/>
      <c r="DV17" s="22"/>
      <c r="DW17" s="22"/>
      <c r="DX17" s="22"/>
      <c r="DY17" s="4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42"/>
      <c r="EO17" s="42"/>
      <c r="EP17" s="42"/>
      <c r="EQ17" s="42"/>
      <c r="ER17" s="42"/>
      <c r="ES17" s="22"/>
      <c r="ET17" s="22"/>
      <c r="EU17" s="22"/>
      <c r="EV17" s="22"/>
      <c r="EW17" s="22"/>
      <c r="EX17" s="42"/>
      <c r="EY17" s="42"/>
      <c r="EZ17" s="42"/>
      <c r="FA17" s="22"/>
      <c r="FB17" s="22"/>
      <c r="FC17" s="22"/>
      <c r="FD17" s="22"/>
      <c r="FE17" s="71"/>
      <c r="FF17" s="72"/>
      <c r="FG17" s="42"/>
      <c r="FH17" s="44"/>
      <c r="FI17" s="44"/>
    </row>
    <row r="18" spans="1:165" s="21" customFormat="1" ht="72.75" customHeight="1" x14ac:dyDescent="0.25">
      <c r="B18" s="22"/>
      <c r="C18" s="26"/>
      <c r="D18" s="26"/>
      <c r="E18" s="26"/>
      <c r="G18" s="22"/>
      <c r="H18" s="22"/>
      <c r="I18" s="22"/>
      <c r="J18" s="22"/>
      <c r="K18" s="22"/>
      <c r="L18" s="22"/>
      <c r="M18" s="26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I18" s="26"/>
      <c r="AJ18" s="26"/>
      <c r="AQ18" s="26"/>
      <c r="AR18" s="26"/>
      <c r="AV18" s="22"/>
      <c r="AW18" s="22"/>
      <c r="BG18" s="26"/>
      <c r="BH18" s="26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</row>
    <row r="19" spans="1:165" s="21" customFormat="1" ht="78" customHeight="1" x14ac:dyDescent="0.25">
      <c r="A19" s="21" t="s">
        <v>512</v>
      </c>
      <c r="B19" s="22" t="s">
        <v>513</v>
      </c>
      <c r="C19" s="26" t="s">
        <v>453</v>
      </c>
      <c r="D19" s="26" t="s">
        <v>224</v>
      </c>
      <c r="E19" s="26" t="s">
        <v>225</v>
      </c>
      <c r="F19" s="21" t="s">
        <v>226</v>
      </c>
      <c r="G19" s="22" t="s">
        <v>454</v>
      </c>
      <c r="H19" s="22" t="s">
        <v>455</v>
      </c>
      <c r="I19" s="22" t="s">
        <v>233</v>
      </c>
      <c r="J19" s="22" t="s">
        <v>456</v>
      </c>
      <c r="K19" s="22" t="s">
        <v>286</v>
      </c>
      <c r="L19" s="22" t="s">
        <v>457</v>
      </c>
      <c r="M19" s="26" t="s">
        <v>232</v>
      </c>
      <c r="N19" s="22" t="s">
        <v>422</v>
      </c>
      <c r="O19" s="22" t="s">
        <v>422</v>
      </c>
      <c r="P19" s="22" t="s">
        <v>239</v>
      </c>
      <c r="Q19" s="22" t="s">
        <v>458</v>
      </c>
      <c r="R19" s="22" t="s">
        <v>207</v>
      </c>
      <c r="S19" s="22" t="s">
        <v>246</v>
      </c>
      <c r="T19" s="22" t="s">
        <v>247</v>
      </c>
      <c r="U19" s="22" t="s">
        <v>247</v>
      </c>
      <c r="V19" s="22" t="s">
        <v>247</v>
      </c>
      <c r="W19" s="22" t="s">
        <v>247</v>
      </c>
      <c r="X19" s="22" t="s">
        <v>247</v>
      </c>
      <c r="Y19" s="22" t="s">
        <v>247</v>
      </c>
      <c r="Z19" s="22" t="s">
        <v>213</v>
      </c>
      <c r="AA19" s="22" t="s">
        <v>232</v>
      </c>
      <c r="AB19" s="22" t="s">
        <v>422</v>
      </c>
      <c r="AC19" s="22" t="s">
        <v>422</v>
      </c>
      <c r="AD19" s="21" t="s">
        <v>207</v>
      </c>
      <c r="AE19" s="21" t="s">
        <v>514</v>
      </c>
      <c r="AF19" s="21" t="s">
        <v>232</v>
      </c>
      <c r="AG19" s="21" t="s">
        <v>289</v>
      </c>
      <c r="AH19" s="21" t="s">
        <v>424</v>
      </c>
      <c r="AI19" s="21" t="s">
        <v>425</v>
      </c>
      <c r="AJ19" s="21" t="s">
        <v>288</v>
      </c>
      <c r="AK19" s="21" t="s">
        <v>287</v>
      </c>
      <c r="AL19" s="21" t="s">
        <v>286</v>
      </c>
      <c r="AM19" s="21" t="s">
        <v>424</v>
      </c>
      <c r="AN19" s="21" t="s">
        <v>425</v>
      </c>
      <c r="AO19" s="21" t="s">
        <v>283</v>
      </c>
      <c r="AP19" s="21" t="s">
        <v>283</v>
      </c>
      <c r="AQ19" s="21" t="s">
        <v>282</v>
      </c>
      <c r="AR19" s="24"/>
      <c r="AS19" s="21" t="s">
        <v>515</v>
      </c>
      <c r="AT19" s="21" t="s">
        <v>279</v>
      </c>
      <c r="AU19" s="21" t="s">
        <v>232</v>
      </c>
      <c r="AV19" s="22" t="s">
        <v>422</v>
      </c>
      <c r="AW19" s="22" t="s">
        <v>422</v>
      </c>
      <c r="AX19" s="21" t="s">
        <v>278</v>
      </c>
      <c r="AY19" s="21" t="s">
        <v>458</v>
      </c>
      <c r="AZ19" s="21" t="s">
        <v>379</v>
      </c>
      <c r="BA19" s="21" t="s">
        <v>461</v>
      </c>
      <c r="BB19" s="21" t="s">
        <v>467</v>
      </c>
      <c r="BC19" s="21" t="s">
        <v>469</v>
      </c>
      <c r="BD19" s="24"/>
      <c r="BE19" s="24"/>
      <c r="BF19" s="21" t="s">
        <v>309</v>
      </c>
      <c r="BG19" s="21" t="s">
        <v>232</v>
      </c>
      <c r="BH19" s="21" t="s">
        <v>308</v>
      </c>
      <c r="BI19" s="21" t="s">
        <v>214</v>
      </c>
      <c r="BJ19" s="21" t="s">
        <v>307</v>
      </c>
      <c r="BK19" s="21" t="s">
        <v>278</v>
      </c>
      <c r="BL19" s="21" t="s">
        <v>516</v>
      </c>
      <c r="BM19" s="21" t="s">
        <v>517</v>
      </c>
      <c r="BN19" s="21" t="s">
        <v>518</v>
      </c>
      <c r="BO19" s="21" t="s">
        <v>430</v>
      </c>
      <c r="BP19" s="21" t="s">
        <v>431</v>
      </c>
      <c r="BQ19" s="21" t="s">
        <v>301</v>
      </c>
      <c r="BR19" s="21" t="s">
        <v>300</v>
      </c>
      <c r="BS19" s="22" t="s">
        <v>519</v>
      </c>
      <c r="BT19" s="22" t="s">
        <v>232</v>
      </c>
      <c r="BU19" s="22" t="s">
        <v>316</v>
      </c>
      <c r="BV19" s="22" t="s">
        <v>317</v>
      </c>
      <c r="BW19" s="22" t="s">
        <v>433</v>
      </c>
      <c r="BX19" s="22" t="s">
        <v>300</v>
      </c>
      <c r="BY19" s="22" t="s">
        <v>520</v>
      </c>
      <c r="BZ19" s="22" t="s">
        <v>286</v>
      </c>
      <c r="CA19" s="22" t="s">
        <v>330</v>
      </c>
      <c r="CB19" s="22" t="s">
        <v>424</v>
      </c>
      <c r="CC19" s="22" t="s">
        <v>425</v>
      </c>
      <c r="CD19" s="22" t="s">
        <v>424</v>
      </c>
      <c r="CE19" s="22" t="s">
        <v>425</v>
      </c>
      <c r="CF19" s="22" t="s">
        <v>232</v>
      </c>
      <c r="CG19" s="23"/>
      <c r="CH19" s="23"/>
      <c r="CI19" s="22" t="s">
        <v>349</v>
      </c>
      <c r="CJ19" s="22" t="s">
        <v>435</v>
      </c>
      <c r="CK19" s="23"/>
      <c r="CL19" s="23"/>
      <c r="CM19" s="23"/>
      <c r="CN19" s="23"/>
      <c r="CO19" s="22" t="s">
        <v>351</v>
      </c>
      <c r="CP19" s="22" t="s">
        <v>207</v>
      </c>
      <c r="CQ19" s="22" t="s">
        <v>352</v>
      </c>
      <c r="CR19" s="22" t="s">
        <v>353</v>
      </c>
      <c r="CS19" s="22" t="s">
        <v>521</v>
      </c>
      <c r="CT19" s="22" t="s">
        <v>522</v>
      </c>
      <c r="CU19" s="22" t="s">
        <v>356</v>
      </c>
      <c r="CV19" s="22" t="s">
        <v>232</v>
      </c>
      <c r="CW19" s="22" t="s">
        <v>232</v>
      </c>
      <c r="CX19" s="22" t="s">
        <v>523</v>
      </c>
      <c r="CY19" s="22" t="s">
        <v>524</v>
      </c>
      <c r="CZ19" s="22" t="s">
        <v>525</v>
      </c>
      <c r="DA19" s="22" t="s">
        <v>212</v>
      </c>
      <c r="DB19" s="22" t="s">
        <v>526</v>
      </c>
      <c r="DC19" s="22" t="s">
        <v>207</v>
      </c>
      <c r="DD19" s="22" t="s">
        <v>232</v>
      </c>
      <c r="DE19" s="22" t="s">
        <v>232</v>
      </c>
      <c r="DF19" s="22" t="s">
        <v>232</v>
      </c>
      <c r="DG19" s="22" t="s">
        <v>232</v>
      </c>
      <c r="DH19" s="22" t="s">
        <v>232</v>
      </c>
      <c r="DI19" s="22" t="s">
        <v>232</v>
      </c>
      <c r="DJ19" s="22" t="s">
        <v>232</v>
      </c>
      <c r="DK19" s="22" t="s">
        <v>232</v>
      </c>
      <c r="DL19" s="22" t="s">
        <v>232</v>
      </c>
      <c r="DM19" s="22" t="s">
        <v>232</v>
      </c>
      <c r="DN19" s="22" t="s">
        <v>232</v>
      </c>
      <c r="DO19" s="22" t="s">
        <v>301</v>
      </c>
      <c r="DP19" s="22" t="s">
        <v>442</v>
      </c>
      <c r="DQ19" s="22" t="s">
        <v>379</v>
      </c>
      <c r="DR19" s="22" t="s">
        <v>380</v>
      </c>
      <c r="DS19" s="22" t="s">
        <v>384</v>
      </c>
      <c r="DT19" s="22" t="s">
        <v>477</v>
      </c>
      <c r="DU19" s="22" t="s">
        <v>386</v>
      </c>
      <c r="DV19" s="22" t="s">
        <v>207</v>
      </c>
      <c r="DW19" s="22" t="s">
        <v>405</v>
      </c>
      <c r="DX19" s="22" t="s">
        <v>404</v>
      </c>
      <c r="DY19" s="22" t="s">
        <v>403</v>
      </c>
      <c r="DZ19" s="22" t="s">
        <v>402</v>
      </c>
      <c r="EA19" s="22" t="s">
        <v>397</v>
      </c>
      <c r="EB19" s="22" t="s">
        <v>308</v>
      </c>
      <c r="EC19" s="22" t="s">
        <v>401</v>
      </c>
      <c r="ED19" s="22" t="s">
        <v>400</v>
      </c>
      <c r="EE19" s="22" t="s">
        <v>278</v>
      </c>
      <c r="EF19" s="22" t="s">
        <v>214</v>
      </c>
      <c r="EG19" s="22" t="s">
        <v>399</v>
      </c>
      <c r="EH19" s="22" t="s">
        <v>232</v>
      </c>
      <c r="EI19" s="22" t="s">
        <v>398</v>
      </c>
      <c r="EJ19" s="22" t="s">
        <v>398</v>
      </c>
      <c r="EK19" s="22" t="s">
        <v>397</v>
      </c>
      <c r="EL19" s="22" t="s">
        <v>232</v>
      </c>
      <c r="EM19" s="22" t="s">
        <v>232</v>
      </c>
      <c r="EN19" s="22" t="s">
        <v>527</v>
      </c>
      <c r="EO19" s="22" t="s">
        <v>528</v>
      </c>
      <c r="EP19" s="22" t="s">
        <v>529</v>
      </c>
      <c r="EQ19" s="22" t="s">
        <v>445</v>
      </c>
      <c r="ER19" s="22" t="s">
        <v>530</v>
      </c>
      <c r="ES19" s="22" t="s">
        <v>214</v>
      </c>
      <c r="ET19" s="22" t="s">
        <v>232</v>
      </c>
      <c r="EU19" s="22" t="s">
        <v>419</v>
      </c>
      <c r="EV19" s="22" t="s">
        <v>418</v>
      </c>
      <c r="EW19" s="22" t="s">
        <v>232</v>
      </c>
      <c r="EX19" s="22" t="s">
        <v>531</v>
      </c>
      <c r="EY19" s="22" t="s">
        <v>532</v>
      </c>
      <c r="EZ19" s="22" t="s">
        <v>533</v>
      </c>
      <c r="FA19" s="22" t="s">
        <v>209</v>
      </c>
      <c r="FB19" s="22" t="s">
        <v>233</v>
      </c>
      <c r="FC19" s="22" t="s">
        <v>484</v>
      </c>
      <c r="FD19" s="22" t="s">
        <v>485</v>
      </c>
      <c r="FE19" s="23"/>
      <c r="FF19" s="22" t="s">
        <v>442</v>
      </c>
      <c r="FG19" s="22" t="s">
        <v>469</v>
      </c>
      <c r="FH19" s="21" t="s">
        <v>534</v>
      </c>
      <c r="FI19" s="21" t="s">
        <v>535</v>
      </c>
    </row>
    <row r="20" spans="1:165" s="21" customFormat="1" ht="78" customHeight="1" x14ac:dyDescent="0.25">
      <c r="A20" s="21" t="s">
        <v>1024</v>
      </c>
      <c r="B20" s="22" t="s">
        <v>1121</v>
      </c>
      <c r="C20" s="26" t="s">
        <v>1122</v>
      </c>
      <c r="D20" s="26" t="s">
        <v>224</v>
      </c>
      <c r="E20" s="26" t="s">
        <v>225</v>
      </c>
      <c r="F20" s="21" t="s">
        <v>226</v>
      </c>
      <c r="G20" s="22" t="s">
        <v>454</v>
      </c>
      <c r="H20" s="22" t="s">
        <v>455</v>
      </c>
      <c r="I20" s="22" t="s">
        <v>233</v>
      </c>
      <c r="J20" s="22" t="s">
        <v>456</v>
      </c>
      <c r="K20" s="22" t="s">
        <v>286</v>
      </c>
      <c r="L20" s="22" t="s">
        <v>457</v>
      </c>
      <c r="M20" s="26" t="s">
        <v>232</v>
      </c>
      <c r="N20" s="22" t="s">
        <v>1027</v>
      </c>
      <c r="O20" s="22" t="s">
        <v>1027</v>
      </c>
      <c r="P20" s="22" t="s">
        <v>239</v>
      </c>
      <c r="Q20" s="22" t="s">
        <v>1077</v>
      </c>
      <c r="R20" s="22" t="s">
        <v>207</v>
      </c>
      <c r="S20" s="22" t="s">
        <v>246</v>
      </c>
      <c r="T20" s="22" t="s">
        <v>247</v>
      </c>
      <c r="U20" s="22" t="s">
        <v>247</v>
      </c>
      <c r="V20" s="22" t="s">
        <v>247</v>
      </c>
      <c r="W20" s="22" t="s">
        <v>247</v>
      </c>
      <c r="X20" s="22" t="s">
        <v>247</v>
      </c>
      <c r="Y20" s="22" t="s">
        <v>247</v>
      </c>
      <c r="Z20" s="22" t="s">
        <v>213</v>
      </c>
      <c r="AA20" s="22" t="s">
        <v>232</v>
      </c>
      <c r="AB20" s="22" t="s">
        <v>1027</v>
      </c>
      <c r="AC20" s="22" t="s">
        <v>1027</v>
      </c>
      <c r="AD20" s="21" t="s">
        <v>207</v>
      </c>
      <c r="AE20" s="21" t="s">
        <v>1123</v>
      </c>
      <c r="AF20" s="21" t="s">
        <v>232</v>
      </c>
      <c r="AG20" s="21" t="s">
        <v>289</v>
      </c>
      <c r="AH20" s="21" t="s">
        <v>425</v>
      </c>
      <c r="AI20" s="21" t="s">
        <v>424</v>
      </c>
      <c r="AJ20" s="21" t="s">
        <v>288</v>
      </c>
      <c r="AK20" s="21" t="s">
        <v>287</v>
      </c>
      <c r="AL20" s="21" t="s">
        <v>286</v>
      </c>
      <c r="AM20" s="21" t="s">
        <v>425</v>
      </c>
      <c r="AN20" s="21" t="s">
        <v>424</v>
      </c>
      <c r="AO20" s="21" t="s">
        <v>283</v>
      </c>
      <c r="AP20" s="21" t="s">
        <v>283</v>
      </c>
      <c r="AQ20" s="21" t="s">
        <v>282</v>
      </c>
      <c r="AR20" s="24"/>
      <c r="AS20" s="21" t="s">
        <v>515</v>
      </c>
      <c r="AT20" s="21" t="s">
        <v>279</v>
      </c>
      <c r="AU20" s="21" t="s">
        <v>232</v>
      </c>
      <c r="AV20" s="22" t="s">
        <v>1027</v>
      </c>
      <c r="AW20" s="22" t="s">
        <v>1027</v>
      </c>
      <c r="AX20" s="21" t="s">
        <v>278</v>
      </c>
      <c r="AY20" s="21" t="s">
        <v>1077</v>
      </c>
      <c r="AZ20" s="21" t="s">
        <v>379</v>
      </c>
      <c r="BA20" s="21" t="s">
        <v>461</v>
      </c>
      <c r="BB20" s="21" t="s">
        <v>467</v>
      </c>
      <c r="BC20" s="21" t="s">
        <v>1029</v>
      </c>
      <c r="BD20" s="24"/>
      <c r="BE20" s="24"/>
      <c r="BF20" s="22" t="s">
        <v>309</v>
      </c>
      <c r="BG20" s="21" t="s">
        <v>232</v>
      </c>
      <c r="BH20" s="21" t="s">
        <v>308</v>
      </c>
      <c r="BI20" s="21" t="s">
        <v>214</v>
      </c>
      <c r="BJ20" s="21" t="s">
        <v>307</v>
      </c>
      <c r="BK20" s="21" t="s">
        <v>278</v>
      </c>
      <c r="BL20" s="21" t="s">
        <v>1124</v>
      </c>
      <c r="BM20" s="21" t="s">
        <v>1125</v>
      </c>
      <c r="BN20" s="21" t="s">
        <v>1126</v>
      </c>
      <c r="BO20" s="21" t="s">
        <v>1057</v>
      </c>
      <c r="BP20" s="21" t="s">
        <v>431</v>
      </c>
      <c r="BQ20" s="21" t="s">
        <v>232</v>
      </c>
      <c r="BR20" s="21" t="s">
        <v>300</v>
      </c>
      <c r="BS20" s="22" t="s">
        <v>1127</v>
      </c>
      <c r="BT20" s="22" t="s">
        <v>232</v>
      </c>
      <c r="BU20" s="22" t="s">
        <v>316</v>
      </c>
      <c r="BV20" s="22" t="s">
        <v>317</v>
      </c>
      <c r="BW20" s="22" t="s">
        <v>954</v>
      </c>
      <c r="BX20" s="22" t="s">
        <v>300</v>
      </c>
      <c r="BY20" s="22" t="s">
        <v>1008</v>
      </c>
      <c r="BZ20" s="22" t="s">
        <v>286</v>
      </c>
      <c r="CA20" s="22" t="s">
        <v>330</v>
      </c>
      <c r="CB20" s="22" t="s">
        <v>425</v>
      </c>
      <c r="CC20" s="22" t="s">
        <v>424</v>
      </c>
      <c r="CD20" s="22" t="s">
        <v>425</v>
      </c>
      <c r="CE20" s="22" t="s">
        <v>424</v>
      </c>
      <c r="CF20" s="22" t="s">
        <v>232</v>
      </c>
      <c r="CG20" s="23"/>
      <c r="CH20" s="23"/>
      <c r="CI20" s="22" t="s">
        <v>349</v>
      </c>
      <c r="CJ20" s="22" t="s">
        <v>435</v>
      </c>
      <c r="CK20" s="23"/>
      <c r="CL20" s="23"/>
      <c r="CM20" s="23"/>
      <c r="CN20" s="23"/>
      <c r="CO20" s="22" t="s">
        <v>351</v>
      </c>
      <c r="CP20" s="22" t="s">
        <v>207</v>
      </c>
      <c r="CQ20" s="22" t="s">
        <v>352</v>
      </c>
      <c r="CR20" s="22" t="s">
        <v>353</v>
      </c>
      <c r="CS20" s="22" t="s">
        <v>1009</v>
      </c>
      <c r="CT20" s="22" t="s">
        <v>1009</v>
      </c>
      <c r="CU20" s="22" t="s">
        <v>1010</v>
      </c>
      <c r="CV20" s="22" t="s">
        <v>232</v>
      </c>
      <c r="CW20" s="22" t="s">
        <v>232</v>
      </c>
      <c r="CX20" s="22" t="s">
        <v>1128</v>
      </c>
      <c r="CY20" s="22" t="s">
        <v>1129</v>
      </c>
      <c r="CZ20" s="22" t="s">
        <v>1130</v>
      </c>
      <c r="DA20" s="22" t="s">
        <v>212</v>
      </c>
      <c r="DB20" s="22" t="s">
        <v>209</v>
      </c>
      <c r="DC20" s="22" t="s">
        <v>207</v>
      </c>
      <c r="DD20" s="22" t="s">
        <v>232</v>
      </c>
      <c r="DE20" s="22" t="s">
        <v>232</v>
      </c>
      <c r="DF20" s="22" t="s">
        <v>232</v>
      </c>
      <c r="DG20" s="22" t="s">
        <v>232</v>
      </c>
      <c r="DH20" s="22" t="s">
        <v>232</v>
      </c>
      <c r="DI20" s="22" t="s">
        <v>232</v>
      </c>
      <c r="DJ20" s="22" t="s">
        <v>232</v>
      </c>
      <c r="DK20" s="22" t="s">
        <v>232</v>
      </c>
      <c r="DL20" s="22" t="s">
        <v>232</v>
      </c>
      <c r="DM20" s="22" t="s">
        <v>232</v>
      </c>
      <c r="DN20" s="22" t="s">
        <v>232</v>
      </c>
      <c r="DO20" s="23"/>
      <c r="DP20" s="23"/>
      <c r="DQ20" s="22" t="s">
        <v>379</v>
      </c>
      <c r="DR20" s="22" t="s">
        <v>380</v>
      </c>
      <c r="DS20" s="23"/>
      <c r="DT20" s="23"/>
      <c r="DU20" s="23"/>
      <c r="DV20" s="22" t="s">
        <v>207</v>
      </c>
      <c r="DW20" s="22" t="s">
        <v>405</v>
      </c>
      <c r="DX20" s="22" t="s">
        <v>404</v>
      </c>
      <c r="DY20" s="22" t="s">
        <v>1041</v>
      </c>
      <c r="DZ20" s="22" t="s">
        <v>402</v>
      </c>
      <c r="EA20" s="22" t="s">
        <v>397</v>
      </c>
      <c r="EB20" s="22" t="s">
        <v>308</v>
      </c>
      <c r="EC20" s="22" t="s">
        <v>401</v>
      </c>
      <c r="ED20" s="22" t="s">
        <v>400</v>
      </c>
      <c r="EE20" s="22" t="s">
        <v>278</v>
      </c>
      <c r="EF20" s="22" t="s">
        <v>214</v>
      </c>
      <c r="EG20" s="22" t="s">
        <v>399</v>
      </c>
      <c r="EH20" s="22" t="s">
        <v>232</v>
      </c>
      <c r="EI20" s="22" t="s">
        <v>398</v>
      </c>
      <c r="EJ20" s="22" t="s">
        <v>398</v>
      </c>
      <c r="EK20" s="22" t="s">
        <v>397</v>
      </c>
      <c r="EL20" s="22" t="s">
        <v>232</v>
      </c>
      <c r="EM20" s="22" t="s">
        <v>232</v>
      </c>
      <c r="EN20" s="22" t="s">
        <v>1131</v>
      </c>
      <c r="EO20" s="22" t="s">
        <v>1132</v>
      </c>
      <c r="EP20" s="22" t="s">
        <v>1133</v>
      </c>
      <c r="EQ20" s="22" t="s">
        <v>1133</v>
      </c>
      <c r="ER20" s="22" t="s">
        <v>1091</v>
      </c>
      <c r="ES20" s="22" t="s">
        <v>214</v>
      </c>
      <c r="ET20" s="22" t="s">
        <v>232</v>
      </c>
      <c r="EU20" s="22" t="s">
        <v>419</v>
      </c>
      <c r="EV20" s="22" t="s">
        <v>418</v>
      </c>
      <c r="EW20" s="22" t="s">
        <v>232</v>
      </c>
      <c r="EX20" s="22" t="s">
        <v>1134</v>
      </c>
      <c r="EY20" s="22" t="s">
        <v>1135</v>
      </c>
      <c r="EZ20" s="22" t="s">
        <v>1136</v>
      </c>
      <c r="FA20" s="22" t="s">
        <v>209</v>
      </c>
      <c r="FB20" s="22" t="s">
        <v>233</v>
      </c>
      <c r="FC20" s="22" t="s">
        <v>484</v>
      </c>
      <c r="FD20" s="22" t="s">
        <v>485</v>
      </c>
      <c r="FE20" s="22" t="s">
        <v>1137</v>
      </c>
      <c r="FF20" s="23"/>
      <c r="FG20" s="22" t="s">
        <v>1029</v>
      </c>
      <c r="FH20" s="21" t="s">
        <v>1138</v>
      </c>
      <c r="FI20" s="21" t="s">
        <v>1139</v>
      </c>
    </row>
    <row r="21" spans="1:165" s="21" customFormat="1" ht="78" customHeight="1" x14ac:dyDescent="0.25">
      <c r="B21" s="42"/>
      <c r="C21" s="73">
        <f>(17408-1553)/17408*100</f>
        <v>91.07881433823529</v>
      </c>
      <c r="D21" s="26"/>
      <c r="E21" s="26"/>
      <c r="G21" s="22"/>
      <c r="H21" s="22"/>
      <c r="I21" s="22"/>
      <c r="J21" s="22"/>
      <c r="K21" s="22"/>
      <c r="L21" s="22"/>
      <c r="M21" s="26"/>
      <c r="N21" s="42"/>
      <c r="O21" s="42"/>
      <c r="P21" s="22"/>
      <c r="Q21" s="4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2"/>
      <c r="AC21" s="42"/>
      <c r="AE21" s="44"/>
      <c r="AH21" s="44"/>
      <c r="AI21" s="44"/>
      <c r="AM21" s="44"/>
      <c r="AN21" s="44"/>
      <c r="AV21" s="42"/>
      <c r="AW21" s="42"/>
      <c r="AY21" s="44"/>
      <c r="BC21" s="44"/>
      <c r="BL21" s="44"/>
      <c r="BM21" s="44"/>
      <c r="BN21" s="44"/>
      <c r="BO21" s="44"/>
      <c r="BQ21" s="44"/>
      <c r="BS21" s="42"/>
      <c r="BT21" s="22"/>
      <c r="BU21" s="22"/>
      <c r="BV21" s="22"/>
      <c r="BW21" s="42"/>
      <c r="BX21" s="22"/>
      <c r="BY21" s="42"/>
      <c r="BZ21" s="22"/>
      <c r="CA21" s="22"/>
      <c r="CB21" s="42"/>
      <c r="CC21" s="42"/>
      <c r="CD21" s="42"/>
      <c r="CE21" s="4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42"/>
      <c r="CT21" s="42"/>
      <c r="CU21" s="42"/>
      <c r="CV21" s="22"/>
      <c r="CW21" s="22"/>
      <c r="CX21" s="42"/>
      <c r="CY21" s="42"/>
      <c r="CZ21" s="42"/>
      <c r="DA21" s="22"/>
      <c r="DB21" s="4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72"/>
      <c r="DP21" s="72"/>
      <c r="DQ21" s="22"/>
      <c r="DR21" s="22"/>
      <c r="DS21" s="72"/>
      <c r="DT21" s="72"/>
      <c r="DU21" s="72"/>
      <c r="DV21" s="22"/>
      <c r="DW21" s="22"/>
      <c r="DX21" s="22"/>
      <c r="DY21" s="4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42"/>
      <c r="EO21" s="42"/>
      <c r="EP21" s="42"/>
      <c r="EQ21" s="42"/>
      <c r="ER21" s="42"/>
      <c r="ES21" s="22"/>
      <c r="ET21" s="22"/>
      <c r="EU21" s="22"/>
      <c r="EV21" s="22"/>
      <c r="EW21" s="22"/>
      <c r="EX21" s="42"/>
      <c r="EY21" s="42"/>
      <c r="EZ21" s="42"/>
      <c r="FA21" s="22"/>
      <c r="FB21" s="22"/>
      <c r="FC21" s="22"/>
      <c r="FD21" s="22"/>
      <c r="FE21" s="71"/>
      <c r="FF21" s="72"/>
      <c r="FG21" s="42"/>
      <c r="FH21" s="44"/>
      <c r="FI21" s="44"/>
    </row>
    <row r="22" spans="1:165" s="21" customFormat="1" ht="78" customHeight="1" x14ac:dyDescent="0.25">
      <c r="B22" s="22"/>
      <c r="C22" s="26"/>
      <c r="D22" s="26"/>
      <c r="E22" s="26"/>
      <c r="G22" s="22"/>
      <c r="H22" s="22"/>
      <c r="I22" s="22"/>
      <c r="J22" s="22"/>
      <c r="K22" s="22"/>
      <c r="L22" s="22"/>
      <c r="M22" s="2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V22" s="22"/>
      <c r="AW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</row>
  </sheetData>
  <mergeCells count="13">
    <mergeCell ref="FH1:FI1"/>
    <mergeCell ref="BS1:BS2"/>
    <mergeCell ref="BT1:DB1"/>
    <mergeCell ref="DC1:DN1"/>
    <mergeCell ref="DO1:DR1"/>
    <mergeCell ref="DS1:ER1"/>
    <mergeCell ref="ES1:FG1"/>
    <mergeCell ref="I1:BR1"/>
    <mergeCell ref="A1:A2"/>
    <mergeCell ref="B1:E1"/>
    <mergeCell ref="F1:F2"/>
    <mergeCell ref="G1:G2"/>
    <mergeCell ref="H1:H2"/>
  </mergeCells>
  <pageMargins left="0.7" right="0.7" top="0.75" bottom="0.75" header="0.3" footer="0.3"/>
  <pageSetup paperSize="9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5F53-2269-4CC3-B8CE-60D77041064B}">
  <dimension ref="A1:DV22"/>
  <sheetViews>
    <sheetView zoomScaleNormal="10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V4" sqref="DV4"/>
    </sheetView>
  </sheetViews>
  <sheetFormatPr defaultRowHeight="15" x14ac:dyDescent="0.25"/>
  <cols>
    <col min="1" max="1" width="4" style="9" customWidth="1"/>
    <col min="2" max="2" width="31.28515625" style="15" customWidth="1"/>
    <col min="3" max="4" width="9.140625" style="3"/>
    <col min="5" max="5" width="17.42578125" style="3" customWidth="1"/>
    <col min="6" max="6" width="15.140625" style="3" customWidth="1"/>
    <col min="7" max="7" width="11.85546875" style="3" customWidth="1"/>
    <col min="8" max="8" width="8" style="3" customWidth="1"/>
    <col min="9" max="9" width="14.140625" style="3" customWidth="1"/>
    <col min="10" max="10" width="12.5703125" style="3" customWidth="1"/>
    <col min="11" max="11" width="11.85546875" style="3" customWidth="1"/>
    <col min="12" max="12" width="15.140625" style="3" customWidth="1"/>
    <col min="13" max="13" width="34.7109375" style="3" customWidth="1"/>
    <col min="14" max="15" width="28.28515625" style="3" customWidth="1"/>
    <col min="16" max="16" width="12.42578125" style="3" customWidth="1"/>
    <col min="17" max="17" width="12.7109375" style="3" customWidth="1"/>
    <col min="18" max="21" width="16.7109375" style="3" customWidth="1"/>
    <col min="22" max="22" width="12" style="3" customWidth="1"/>
    <col min="23" max="23" width="13.140625" style="3" customWidth="1"/>
    <col min="24" max="24" width="16.7109375" style="3" customWidth="1"/>
    <col min="25" max="25" width="12.42578125" style="3" customWidth="1"/>
    <col min="26" max="26" width="13.5703125" style="3" customWidth="1"/>
    <col min="27" max="27" width="11.42578125" style="3" customWidth="1"/>
    <col min="28" max="28" width="11.140625" style="3" customWidth="1"/>
    <col min="29" max="29" width="9" style="3" customWidth="1"/>
    <col min="30" max="30" width="10.28515625" style="3" customWidth="1"/>
    <col min="31" max="31" width="8.140625" style="3" customWidth="1"/>
    <col min="32" max="36" width="12.5703125" style="3" customWidth="1"/>
    <col min="37" max="37" width="28.28515625" style="3" customWidth="1"/>
    <col min="38" max="38" width="19.140625" style="3" customWidth="1"/>
    <col min="39" max="40" width="27.7109375" style="3" customWidth="1"/>
    <col min="41" max="41" width="23.42578125" style="3" customWidth="1"/>
    <col min="42" max="42" width="26" style="3" customWidth="1"/>
    <col min="43" max="44" width="10.42578125" style="7" customWidth="1"/>
    <col min="45" max="45" width="14.140625" style="7" customWidth="1"/>
    <col min="46" max="46" width="8.140625" style="3" customWidth="1"/>
    <col min="47" max="47" width="7.85546875" style="3" customWidth="1"/>
    <col min="48" max="48" width="6.28515625" style="3" customWidth="1"/>
    <col min="49" max="49" width="33.85546875" style="7" customWidth="1"/>
    <col min="50" max="50" width="10.5703125" style="15" customWidth="1"/>
    <col min="51" max="51" width="10.28515625" style="7" customWidth="1"/>
    <col min="52" max="52" width="10.5703125" style="15" customWidth="1"/>
    <col min="53" max="59" width="10.5703125" style="7" customWidth="1"/>
    <col min="60" max="60" width="10.5703125" style="15" customWidth="1"/>
    <col min="61" max="61" width="11.140625" style="3" customWidth="1"/>
    <col min="62" max="62" width="14.5703125" style="3" customWidth="1"/>
    <col min="63" max="63" width="18.7109375" style="3" customWidth="1"/>
    <col min="64" max="64" width="16.5703125" style="3" customWidth="1"/>
    <col min="65" max="65" width="15.28515625" style="3" customWidth="1"/>
    <col min="66" max="67" width="11.140625" style="3" customWidth="1"/>
    <col min="68" max="68" width="9.140625" style="3"/>
    <col min="69" max="69" width="12.140625" style="3" customWidth="1"/>
    <col min="70" max="70" width="9.140625" style="1"/>
    <col min="71" max="71" width="14.28515625" style="3" customWidth="1"/>
    <col min="72" max="72" width="12.7109375" style="3" customWidth="1"/>
    <col min="73" max="77" width="9.140625" style="3"/>
    <col min="78" max="79" width="11" style="1" customWidth="1"/>
    <col min="80" max="80" width="11" style="3" customWidth="1"/>
    <col min="81" max="81" width="11" style="1" customWidth="1"/>
    <col min="82" max="82" width="15" style="3" customWidth="1"/>
    <col min="83" max="83" width="23.5703125" style="3" customWidth="1"/>
    <col min="84" max="84" width="9.140625" style="3"/>
    <col min="85" max="85" width="20" style="3" customWidth="1"/>
    <col min="86" max="86" width="12" style="3" customWidth="1"/>
    <col min="87" max="87" width="9.140625" style="3"/>
    <col min="88" max="88" width="16" style="3" customWidth="1"/>
    <col min="89" max="92" width="9.140625" style="3"/>
    <col min="93" max="93" width="15.28515625" style="3" customWidth="1"/>
    <col min="94" max="94" width="12" style="3" customWidth="1"/>
    <col min="95" max="95" width="14.5703125" style="3" customWidth="1"/>
    <col min="96" max="96" width="16.140625" style="1" customWidth="1"/>
    <col min="97" max="97" width="9.140625" style="3"/>
    <col min="98" max="98" width="24.28515625" style="3" customWidth="1"/>
    <col min="99" max="99" width="9.140625" style="3"/>
    <col min="100" max="100" width="13.28515625" style="3" customWidth="1"/>
    <col min="101" max="101" width="9.140625" style="3"/>
    <col min="102" max="102" width="13.140625" style="3" customWidth="1"/>
    <col min="103" max="103" width="9.140625" style="3"/>
    <col min="104" max="104" width="33.7109375" style="3" customWidth="1"/>
    <col min="105" max="106" width="9.140625" style="3"/>
    <col min="107" max="107" width="9.140625" style="1"/>
    <col min="108" max="108" width="15.5703125" style="3" customWidth="1"/>
    <col min="109" max="110" width="9.140625" style="3"/>
    <col min="111" max="111" width="15.85546875" style="15" customWidth="1"/>
    <col min="112" max="112" width="9.140625" style="3"/>
    <col min="113" max="113" width="14.85546875" style="3" customWidth="1"/>
    <col min="114" max="114" width="10.28515625" style="3" customWidth="1"/>
    <col min="115" max="115" width="13.42578125" style="3" customWidth="1"/>
    <col min="116" max="116" width="11.28515625" style="3" customWidth="1"/>
    <col min="117" max="117" width="14.5703125" style="15" customWidth="1"/>
    <col min="118" max="118" width="18.7109375" style="15" customWidth="1"/>
    <col min="119" max="119" width="14.5703125" style="15" customWidth="1"/>
    <col min="120" max="120" width="22.7109375" style="3" customWidth="1"/>
    <col min="121" max="121" width="9.140625" style="3"/>
    <col min="122" max="122" width="9.140625" style="1"/>
    <col min="123" max="123" width="9.140625" style="3"/>
    <col min="124" max="124" width="40" style="60" customWidth="1"/>
    <col min="125" max="125" width="36.28515625" style="3" customWidth="1"/>
    <col min="126" max="126" width="67.140625" style="3" customWidth="1"/>
    <col min="127" max="16384" width="9.140625" style="3"/>
  </cols>
  <sheetData>
    <row r="1" spans="1:126" ht="15" customHeight="1" x14ac:dyDescent="0.25">
      <c r="A1" s="76" t="s">
        <v>58</v>
      </c>
      <c r="B1" s="76" t="s">
        <v>7</v>
      </c>
      <c r="C1" s="76"/>
      <c r="D1" s="76"/>
      <c r="E1" s="76"/>
      <c r="F1" s="76" t="s">
        <v>8</v>
      </c>
      <c r="G1" s="78" t="s">
        <v>318</v>
      </c>
      <c r="H1" s="79"/>
      <c r="I1" s="79"/>
      <c r="J1" s="79"/>
      <c r="K1" s="79"/>
      <c r="L1" s="79"/>
      <c r="M1" s="79"/>
      <c r="N1" s="79"/>
      <c r="O1" s="79"/>
      <c r="P1" s="80"/>
      <c r="Q1" s="81" t="s">
        <v>1151</v>
      </c>
      <c r="R1" s="81" t="s">
        <v>1153</v>
      </c>
      <c r="S1" s="81" t="s">
        <v>1155</v>
      </c>
      <c r="T1" s="81" t="s">
        <v>1157</v>
      </c>
      <c r="U1" s="81" t="s">
        <v>1159</v>
      </c>
      <c r="V1" s="81" t="s">
        <v>1165</v>
      </c>
      <c r="W1" s="81" t="s">
        <v>1167</v>
      </c>
      <c r="X1" s="81" t="s">
        <v>1169</v>
      </c>
      <c r="Y1" s="81" t="s">
        <v>1171</v>
      </c>
      <c r="Z1" s="81" t="s">
        <v>1173</v>
      </c>
      <c r="AA1" s="81" t="s">
        <v>1174</v>
      </c>
      <c r="AB1" s="78" t="s">
        <v>1176</v>
      </c>
      <c r="AC1" s="79"/>
      <c r="AD1" s="79"/>
      <c r="AE1" s="79"/>
      <c r="AF1" s="80"/>
      <c r="AG1" s="81" t="s">
        <v>1185</v>
      </c>
      <c r="AH1" s="81" t="s">
        <v>1187</v>
      </c>
      <c r="AI1" s="81" t="s">
        <v>1189</v>
      </c>
      <c r="AJ1" s="81" t="s">
        <v>1190</v>
      </c>
      <c r="AK1" s="81" t="s">
        <v>1192</v>
      </c>
      <c r="AL1" s="81" t="s">
        <v>1193</v>
      </c>
      <c r="AM1" s="81" t="s">
        <v>1197</v>
      </c>
      <c r="AN1" s="81" t="s">
        <v>1199</v>
      </c>
      <c r="AO1" s="81" t="s">
        <v>1201</v>
      </c>
      <c r="AP1" s="76" t="s">
        <v>9</v>
      </c>
      <c r="AQ1" s="76" t="s">
        <v>39</v>
      </c>
      <c r="AR1" s="76" t="s">
        <v>16</v>
      </c>
      <c r="AS1" s="81" t="s">
        <v>102</v>
      </c>
      <c r="AT1" s="78" t="s">
        <v>128</v>
      </c>
      <c r="AU1" s="79"/>
      <c r="AV1" s="80"/>
      <c r="AW1" s="81" t="s">
        <v>104</v>
      </c>
      <c r="AX1" s="78" t="s">
        <v>115</v>
      </c>
      <c r="AY1" s="79"/>
      <c r="AZ1" s="80"/>
      <c r="BA1" s="78" t="s">
        <v>189</v>
      </c>
      <c r="BB1" s="79"/>
      <c r="BC1" s="80"/>
      <c r="BD1" s="81" t="s">
        <v>201</v>
      </c>
      <c r="BE1" s="78" t="s">
        <v>203</v>
      </c>
      <c r="BF1" s="80"/>
      <c r="BG1" s="81" t="s">
        <v>202</v>
      </c>
      <c r="BH1" s="83" t="s">
        <v>11</v>
      </c>
      <c r="BI1" s="84"/>
      <c r="BJ1" s="84"/>
      <c r="BK1" s="84"/>
      <c r="BL1" s="84"/>
      <c r="BM1" s="85"/>
      <c r="BN1" s="76" t="s">
        <v>17</v>
      </c>
      <c r="BO1" s="81" t="s">
        <v>144</v>
      </c>
      <c r="BP1" s="78" t="s">
        <v>119</v>
      </c>
      <c r="BQ1" s="80"/>
      <c r="BR1" s="78" t="s">
        <v>132</v>
      </c>
      <c r="BS1" s="79"/>
      <c r="BT1" s="80"/>
      <c r="BU1" s="78" t="s">
        <v>122</v>
      </c>
      <c r="BV1" s="80"/>
      <c r="BW1" s="76" t="s">
        <v>24</v>
      </c>
      <c r="BX1" s="78" t="s">
        <v>125</v>
      </c>
      <c r="BY1" s="80"/>
      <c r="BZ1" s="81" t="s">
        <v>106</v>
      </c>
      <c r="CA1" s="81" t="s">
        <v>108</v>
      </c>
      <c r="CB1" s="81" t="s">
        <v>109</v>
      </c>
      <c r="CC1" s="81" t="s">
        <v>177</v>
      </c>
      <c r="CD1" s="75" t="s">
        <v>19</v>
      </c>
      <c r="CE1" s="75"/>
      <c r="CF1" s="78" t="s">
        <v>21</v>
      </c>
      <c r="CG1" s="79"/>
      <c r="CH1" s="79"/>
      <c r="CI1" s="79"/>
      <c r="CJ1" s="80"/>
      <c r="CK1" s="76" t="s">
        <v>25</v>
      </c>
      <c r="CL1" s="76" t="s">
        <v>50</v>
      </c>
      <c r="CM1" s="76" t="s">
        <v>18</v>
      </c>
      <c r="CN1" s="81" t="s">
        <v>146</v>
      </c>
      <c r="CO1" s="76" t="s">
        <v>26</v>
      </c>
      <c r="CP1" s="76" t="s">
        <v>28</v>
      </c>
      <c r="CQ1" s="76" t="s">
        <v>29</v>
      </c>
      <c r="CR1" s="76" t="s">
        <v>30</v>
      </c>
      <c r="CS1" s="76" t="s">
        <v>31</v>
      </c>
      <c r="CT1" s="75" t="s">
        <v>32</v>
      </c>
      <c r="CU1" s="75"/>
      <c r="CV1" s="76" t="s">
        <v>34</v>
      </c>
      <c r="CW1" s="76" t="s">
        <v>35</v>
      </c>
      <c r="CX1" s="76" t="s">
        <v>36</v>
      </c>
      <c r="CY1" s="76" t="s">
        <v>37</v>
      </c>
      <c r="CZ1" s="76" t="s">
        <v>38</v>
      </c>
      <c r="DA1" s="75" t="s">
        <v>40</v>
      </c>
      <c r="DB1" s="75"/>
      <c r="DC1" s="81" t="s">
        <v>179</v>
      </c>
      <c r="DD1" s="76" t="s">
        <v>43</v>
      </c>
      <c r="DE1" s="75" t="s">
        <v>44</v>
      </c>
      <c r="DF1" s="75"/>
      <c r="DG1" s="76" t="s">
        <v>47</v>
      </c>
      <c r="DH1" s="76" t="s">
        <v>48</v>
      </c>
      <c r="DI1" s="76" t="s">
        <v>49</v>
      </c>
      <c r="DJ1" s="76" t="s">
        <v>3</v>
      </c>
      <c r="DK1" s="76" t="s">
        <v>51</v>
      </c>
      <c r="DL1" s="76" t="s">
        <v>52</v>
      </c>
      <c r="DM1" s="75" t="s">
        <v>53</v>
      </c>
      <c r="DN1" s="75"/>
      <c r="DO1" s="75"/>
      <c r="DP1" s="76" t="s">
        <v>54</v>
      </c>
      <c r="DQ1" s="78" t="s">
        <v>173</v>
      </c>
      <c r="DR1" s="80"/>
      <c r="DS1" s="76" t="s">
        <v>55</v>
      </c>
      <c r="DT1" s="76" t="s">
        <v>56</v>
      </c>
      <c r="DU1" s="76" t="s">
        <v>184</v>
      </c>
      <c r="DV1" s="76"/>
    </row>
    <row r="2" spans="1:126" ht="30.75" customHeight="1" thickBot="1" x14ac:dyDescent="0.3">
      <c r="A2" s="77"/>
      <c r="B2" s="38" t="s">
        <v>4</v>
      </c>
      <c r="C2" s="38" t="s">
        <v>2</v>
      </c>
      <c r="D2" s="38" t="s">
        <v>5</v>
      </c>
      <c r="E2" s="38" t="s">
        <v>6</v>
      </c>
      <c r="F2" s="77"/>
      <c r="G2" s="37" t="s">
        <v>1224</v>
      </c>
      <c r="H2" s="37" t="s">
        <v>33</v>
      </c>
      <c r="I2" s="37" t="s">
        <v>1142</v>
      </c>
      <c r="J2" s="37" t="s">
        <v>1143</v>
      </c>
      <c r="K2" s="37" t="s">
        <v>118</v>
      </c>
      <c r="L2" s="37" t="s">
        <v>1144</v>
      </c>
      <c r="M2" s="37" t="s">
        <v>1161</v>
      </c>
      <c r="N2" s="37" t="s">
        <v>1163</v>
      </c>
      <c r="O2" s="37" t="s">
        <v>1194</v>
      </c>
      <c r="P2" s="37" t="s">
        <v>707</v>
      </c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37" t="s">
        <v>1177</v>
      </c>
      <c r="AC2" s="37" t="s">
        <v>1179</v>
      </c>
      <c r="AD2" s="37" t="s">
        <v>1180</v>
      </c>
      <c r="AE2" s="37" t="s">
        <v>1181</v>
      </c>
      <c r="AF2" s="37" t="s">
        <v>1183</v>
      </c>
      <c r="AG2" s="82"/>
      <c r="AH2" s="82"/>
      <c r="AI2" s="82"/>
      <c r="AJ2" s="82"/>
      <c r="AK2" s="82"/>
      <c r="AL2" s="82"/>
      <c r="AM2" s="82"/>
      <c r="AN2" s="82"/>
      <c r="AO2" s="82"/>
      <c r="AP2" s="77"/>
      <c r="AQ2" s="77"/>
      <c r="AR2" s="77"/>
      <c r="AS2" s="82"/>
      <c r="AT2" s="38" t="s">
        <v>129</v>
      </c>
      <c r="AU2" s="38" t="s">
        <v>131</v>
      </c>
      <c r="AV2" s="38" t="s">
        <v>130</v>
      </c>
      <c r="AW2" s="82"/>
      <c r="AX2" s="38" t="s">
        <v>114</v>
      </c>
      <c r="AY2" s="38" t="s">
        <v>116</v>
      </c>
      <c r="AZ2" s="38" t="s">
        <v>117</v>
      </c>
      <c r="BA2" s="38" t="s">
        <v>118</v>
      </c>
      <c r="BB2" s="38" t="s">
        <v>197</v>
      </c>
      <c r="BC2" s="38" t="s">
        <v>198</v>
      </c>
      <c r="BD2" s="82"/>
      <c r="BE2" s="37" t="s">
        <v>41</v>
      </c>
      <c r="BF2" s="37" t="s">
        <v>42</v>
      </c>
      <c r="BG2" s="82"/>
      <c r="BH2" s="38" t="s">
        <v>10</v>
      </c>
      <c r="BI2" s="38" t="s">
        <v>118</v>
      </c>
      <c r="BJ2" s="8" t="s">
        <v>12</v>
      </c>
      <c r="BK2" s="8" t="s">
        <v>13</v>
      </c>
      <c r="BL2" s="8" t="s">
        <v>14</v>
      </c>
      <c r="BM2" s="8" t="s">
        <v>15</v>
      </c>
      <c r="BN2" s="77"/>
      <c r="BO2" s="82"/>
      <c r="BP2" s="38" t="s">
        <v>120</v>
      </c>
      <c r="BQ2" s="38" t="s">
        <v>121</v>
      </c>
      <c r="BR2" s="38" t="s">
        <v>41</v>
      </c>
      <c r="BS2" s="38" t="s">
        <v>133</v>
      </c>
      <c r="BT2" s="38" t="s">
        <v>134</v>
      </c>
      <c r="BU2" s="38" t="s">
        <v>123</v>
      </c>
      <c r="BV2" s="38" t="s">
        <v>124</v>
      </c>
      <c r="BW2" s="77"/>
      <c r="BX2" s="38" t="s">
        <v>45</v>
      </c>
      <c r="BY2" s="38" t="s">
        <v>46</v>
      </c>
      <c r="BZ2" s="82"/>
      <c r="CA2" s="82"/>
      <c r="CB2" s="82"/>
      <c r="CC2" s="82"/>
      <c r="CD2" s="8" t="s">
        <v>20</v>
      </c>
      <c r="CE2" s="8" t="s">
        <v>5</v>
      </c>
      <c r="CF2" s="8" t="s">
        <v>22</v>
      </c>
      <c r="CG2" s="8" t="s">
        <v>23</v>
      </c>
      <c r="CH2" s="38" t="s">
        <v>126</v>
      </c>
      <c r="CI2" s="38" t="s">
        <v>127</v>
      </c>
      <c r="CJ2" s="38" t="s">
        <v>195</v>
      </c>
      <c r="CK2" s="77"/>
      <c r="CL2" s="77"/>
      <c r="CM2" s="77"/>
      <c r="CN2" s="82"/>
      <c r="CO2" s="77"/>
      <c r="CP2" s="77"/>
      <c r="CQ2" s="77"/>
      <c r="CR2" s="77"/>
      <c r="CS2" s="77"/>
      <c r="CT2" s="8" t="s">
        <v>22</v>
      </c>
      <c r="CU2" s="8" t="s">
        <v>33</v>
      </c>
      <c r="CV2" s="77"/>
      <c r="CW2" s="77"/>
      <c r="CX2" s="77"/>
      <c r="CY2" s="77"/>
      <c r="CZ2" s="77"/>
      <c r="DA2" s="8" t="s">
        <v>41</v>
      </c>
      <c r="DB2" s="8" t="s">
        <v>42</v>
      </c>
      <c r="DC2" s="82"/>
      <c r="DD2" s="77"/>
      <c r="DE2" s="8" t="s">
        <v>45</v>
      </c>
      <c r="DF2" s="8" t="s">
        <v>46</v>
      </c>
      <c r="DG2" s="77"/>
      <c r="DH2" s="77"/>
      <c r="DI2" s="77"/>
      <c r="DJ2" s="77"/>
      <c r="DK2" s="77"/>
      <c r="DL2" s="77"/>
      <c r="DM2" s="38" t="s">
        <v>0</v>
      </c>
      <c r="DN2" s="38" t="s">
        <v>27</v>
      </c>
      <c r="DO2" s="38" t="s">
        <v>1</v>
      </c>
      <c r="DP2" s="77"/>
      <c r="DQ2" s="38" t="s">
        <v>174</v>
      </c>
      <c r="DR2" s="38" t="s">
        <v>172</v>
      </c>
      <c r="DS2" s="77"/>
      <c r="DT2" s="77"/>
      <c r="DU2" s="38" t="s">
        <v>154</v>
      </c>
      <c r="DV2" s="38" t="s">
        <v>155</v>
      </c>
    </row>
    <row r="3" spans="1:126" s="1" customFormat="1" ht="80.25" customHeight="1" thickTop="1" x14ac:dyDescent="0.25">
      <c r="A3" s="9">
        <v>1</v>
      </c>
      <c r="B3" s="7" t="s">
        <v>57</v>
      </c>
      <c r="C3" s="1" t="s">
        <v>59</v>
      </c>
      <c r="D3" s="1" t="s">
        <v>60</v>
      </c>
      <c r="E3" s="1" t="s">
        <v>61</v>
      </c>
      <c r="F3" s="1" t="s">
        <v>62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" t="s">
        <v>63</v>
      </c>
      <c r="AQ3" s="7" t="s">
        <v>87</v>
      </c>
      <c r="AR3" s="7" t="s">
        <v>67</v>
      </c>
      <c r="AS3" s="10"/>
      <c r="AT3" s="1" t="s">
        <v>69</v>
      </c>
      <c r="AU3" s="1">
        <v>72</v>
      </c>
      <c r="AV3" s="1">
        <v>72</v>
      </c>
      <c r="AW3" s="10"/>
      <c r="AX3" s="7" t="s">
        <v>64</v>
      </c>
      <c r="AY3" s="7" t="s">
        <v>64</v>
      </c>
      <c r="AZ3" s="7" t="s">
        <v>64</v>
      </c>
      <c r="BA3" s="10"/>
      <c r="BB3" s="10"/>
      <c r="BC3" s="10"/>
      <c r="BD3" s="10"/>
      <c r="BE3" s="10"/>
      <c r="BF3" s="10"/>
      <c r="BG3" s="10"/>
      <c r="BH3" s="7">
        <v>0</v>
      </c>
      <c r="BI3" s="7" t="s">
        <v>91</v>
      </c>
      <c r="BJ3" s="1">
        <v>84.047557870370369</v>
      </c>
      <c r="BK3" s="1" t="s">
        <v>65</v>
      </c>
      <c r="BL3" s="1">
        <v>0.34310185185185182</v>
      </c>
      <c r="BM3" s="1" t="s">
        <v>66</v>
      </c>
      <c r="BN3" s="1" t="s">
        <v>68</v>
      </c>
      <c r="BO3" s="2"/>
      <c r="BP3" s="1" t="s">
        <v>70</v>
      </c>
      <c r="BQ3" s="1">
        <v>3</v>
      </c>
      <c r="BR3" s="1" t="s">
        <v>71</v>
      </c>
      <c r="BS3" s="1" t="s">
        <v>74</v>
      </c>
      <c r="BT3" s="1" t="s">
        <v>71</v>
      </c>
      <c r="BU3" s="1">
        <v>477373</v>
      </c>
      <c r="BV3" s="1">
        <v>477373</v>
      </c>
      <c r="BW3" s="1">
        <v>477373</v>
      </c>
      <c r="BX3" s="1">
        <v>1944</v>
      </c>
      <c r="BY3" s="1">
        <v>2592</v>
      </c>
      <c r="BZ3" s="2"/>
      <c r="CA3" s="2"/>
      <c r="CB3" s="2"/>
      <c r="CC3" s="2"/>
      <c r="CD3" s="1" t="s">
        <v>75</v>
      </c>
      <c r="CE3" s="1" t="s">
        <v>76</v>
      </c>
      <c r="CF3" s="1">
        <v>154</v>
      </c>
      <c r="CG3" s="1" t="s">
        <v>77</v>
      </c>
      <c r="CH3" s="1" t="s">
        <v>78</v>
      </c>
      <c r="CI3" s="1" t="s">
        <v>73</v>
      </c>
      <c r="CJ3" s="2"/>
      <c r="CK3" s="1" t="s">
        <v>78</v>
      </c>
      <c r="CL3" s="1" t="s">
        <v>72</v>
      </c>
      <c r="CM3" s="1" t="s">
        <v>72</v>
      </c>
      <c r="CN3" s="2"/>
      <c r="CO3" s="1" t="s">
        <v>79</v>
      </c>
      <c r="CP3" s="1" t="s">
        <v>80</v>
      </c>
      <c r="CQ3" s="1" t="s">
        <v>81</v>
      </c>
      <c r="CR3" s="1" t="s">
        <v>82</v>
      </c>
      <c r="CS3" s="1">
        <v>220</v>
      </c>
      <c r="CT3" s="1" t="s">
        <v>83</v>
      </c>
      <c r="CU3" s="1">
        <v>100</v>
      </c>
      <c r="CV3" s="1" t="s">
        <v>84</v>
      </c>
      <c r="CW3" s="1">
        <v>65</v>
      </c>
      <c r="CX3" s="1" t="s">
        <v>85</v>
      </c>
      <c r="CY3" s="1">
        <v>100</v>
      </c>
      <c r="CZ3" s="1" t="s">
        <v>86</v>
      </c>
      <c r="DA3" s="1">
        <v>9922</v>
      </c>
      <c r="DB3" s="1">
        <v>910</v>
      </c>
      <c r="DC3" s="2"/>
      <c r="DD3" s="1" t="s">
        <v>88</v>
      </c>
      <c r="DE3" s="1">
        <v>1944</v>
      </c>
      <c r="DF3" s="1">
        <v>2592</v>
      </c>
      <c r="DG3" s="7" t="s">
        <v>89</v>
      </c>
      <c r="DH3" s="1">
        <v>8</v>
      </c>
      <c r="DI3" s="1" t="s">
        <v>90</v>
      </c>
      <c r="DJ3" s="1" t="s">
        <v>92</v>
      </c>
      <c r="DK3" s="1">
        <v>5</v>
      </c>
      <c r="DL3" s="1" t="s">
        <v>78</v>
      </c>
      <c r="DM3" s="7" t="s">
        <v>93</v>
      </c>
      <c r="DN3" s="7" t="s">
        <v>93</v>
      </c>
      <c r="DO3" s="7" t="s">
        <v>93</v>
      </c>
      <c r="DP3" s="1" t="s">
        <v>94</v>
      </c>
      <c r="DQ3" s="1" t="s">
        <v>95</v>
      </c>
      <c r="DR3" s="2"/>
      <c r="DS3" s="1" t="s">
        <v>96</v>
      </c>
      <c r="DT3" s="58" t="s">
        <v>97</v>
      </c>
      <c r="DU3" s="1" t="s">
        <v>156</v>
      </c>
      <c r="DV3" s="1" t="s">
        <v>157</v>
      </c>
    </row>
    <row r="4" spans="1:126" s="1" customFormat="1" ht="80.25" customHeight="1" x14ac:dyDescent="0.25">
      <c r="A4" s="9" t="s">
        <v>1024</v>
      </c>
      <c r="B4" s="7" t="s">
        <v>1140</v>
      </c>
      <c r="C4" s="1" t="s">
        <v>1141</v>
      </c>
      <c r="D4" s="1" t="s">
        <v>60</v>
      </c>
      <c r="E4" s="1" t="s">
        <v>61</v>
      </c>
      <c r="F4" s="1" t="s">
        <v>62</v>
      </c>
      <c r="G4" s="2"/>
      <c r="H4" s="1" t="s">
        <v>1145</v>
      </c>
      <c r="I4" s="7" t="s">
        <v>1146</v>
      </c>
      <c r="J4" s="1" t="s">
        <v>1147</v>
      </c>
      <c r="K4" s="7" t="s">
        <v>1148</v>
      </c>
      <c r="L4" s="1" t="s">
        <v>1149</v>
      </c>
      <c r="M4" s="1" t="s">
        <v>1162</v>
      </c>
      <c r="N4" s="1" t="s">
        <v>1164</v>
      </c>
      <c r="O4" s="7" t="s">
        <v>1195</v>
      </c>
      <c r="P4" s="10"/>
      <c r="Q4" s="1" t="s">
        <v>1152</v>
      </c>
      <c r="R4" s="7" t="s">
        <v>1154</v>
      </c>
      <c r="S4" s="7" t="s">
        <v>1156</v>
      </c>
      <c r="T4" s="7" t="s">
        <v>1158</v>
      </c>
      <c r="U4" s="7" t="s">
        <v>1160</v>
      </c>
      <c r="V4" s="7" t="s">
        <v>1166</v>
      </c>
      <c r="W4" s="7" t="s">
        <v>1168</v>
      </c>
      <c r="X4" s="7" t="s">
        <v>1170</v>
      </c>
      <c r="Y4" s="7" t="s">
        <v>1172</v>
      </c>
      <c r="Z4" s="7" t="s">
        <v>1168</v>
      </c>
      <c r="AA4" s="7" t="s">
        <v>1175</v>
      </c>
      <c r="AB4" s="7" t="s">
        <v>1178</v>
      </c>
      <c r="AC4" s="7" t="s">
        <v>287</v>
      </c>
      <c r="AD4" s="7" t="s">
        <v>178</v>
      </c>
      <c r="AE4" s="7" t="s">
        <v>1182</v>
      </c>
      <c r="AF4" s="7" t="s">
        <v>1184</v>
      </c>
      <c r="AG4" s="7" t="s">
        <v>1186</v>
      </c>
      <c r="AH4" s="7" t="s">
        <v>1188</v>
      </c>
      <c r="AI4" s="7" t="s">
        <v>1168</v>
      </c>
      <c r="AJ4" s="7" t="s">
        <v>1191</v>
      </c>
      <c r="AK4" s="7" t="s">
        <v>1196</v>
      </c>
      <c r="AL4" s="7" t="s">
        <v>1160</v>
      </c>
      <c r="AM4" s="7" t="s">
        <v>1198</v>
      </c>
      <c r="AN4" s="7" t="s">
        <v>1200</v>
      </c>
      <c r="AO4" s="7" t="s">
        <v>1202</v>
      </c>
      <c r="AP4" s="2"/>
      <c r="AQ4" s="10"/>
      <c r="AR4" s="10"/>
      <c r="AS4" s="10"/>
      <c r="AT4" s="1" t="s">
        <v>550</v>
      </c>
      <c r="AU4" s="1" t="s">
        <v>207</v>
      </c>
      <c r="AV4" s="1" t="s">
        <v>207</v>
      </c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2"/>
      <c r="BK4" s="2"/>
      <c r="BL4" s="2"/>
      <c r="BM4" s="2"/>
      <c r="BN4" s="2"/>
      <c r="BO4" s="2"/>
      <c r="BP4" s="1" t="s">
        <v>1150</v>
      </c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12" t="s">
        <v>180</v>
      </c>
      <c r="DD4" s="2"/>
      <c r="DE4" s="1" t="s">
        <v>1203</v>
      </c>
      <c r="DF4" s="1" t="s">
        <v>1204</v>
      </c>
      <c r="DG4" s="7" t="s">
        <v>1205</v>
      </c>
      <c r="DH4" s="1" t="s">
        <v>212</v>
      </c>
      <c r="DI4" s="1" t="s">
        <v>90</v>
      </c>
      <c r="DJ4" s="1" t="s">
        <v>1206</v>
      </c>
      <c r="DK4" s="1" t="s">
        <v>145</v>
      </c>
      <c r="DL4" s="2"/>
      <c r="DM4" s="10"/>
      <c r="DN4" s="10"/>
      <c r="DO4" s="10"/>
      <c r="DP4" s="2"/>
      <c r="DQ4" s="2"/>
      <c r="DR4" s="2"/>
      <c r="DS4" s="1" t="s">
        <v>96</v>
      </c>
      <c r="DT4" s="58" t="s">
        <v>1207</v>
      </c>
      <c r="DU4" s="1" t="s">
        <v>1208</v>
      </c>
      <c r="DV4" s="1" t="s">
        <v>1209</v>
      </c>
    </row>
    <row r="5" spans="1:126" s="12" customFormat="1" ht="80.25" customHeight="1" x14ac:dyDescent="0.25">
      <c r="A5" s="56"/>
      <c r="B5" s="55"/>
      <c r="C5" s="57">
        <f>(2003-417)/2003*100</f>
        <v>79.181228157763357</v>
      </c>
      <c r="AQ5" s="55"/>
      <c r="AR5" s="55"/>
      <c r="AS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DG5" s="55"/>
      <c r="DM5" s="55"/>
      <c r="DN5" s="55"/>
      <c r="DO5" s="55"/>
      <c r="DT5" s="25"/>
    </row>
    <row r="6" spans="1:126" s="12" customFormat="1" ht="80.25" customHeight="1" x14ac:dyDescent="0.25">
      <c r="A6" s="56"/>
      <c r="B6" s="55"/>
      <c r="AQ6" s="55"/>
      <c r="AR6" s="55"/>
      <c r="AS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DG6" s="55"/>
      <c r="DM6" s="55"/>
      <c r="DN6" s="55"/>
      <c r="DO6" s="55"/>
      <c r="DT6" s="25"/>
    </row>
    <row r="7" spans="1:126" s="1" customFormat="1" ht="72" customHeight="1" x14ac:dyDescent="0.25">
      <c r="A7" s="9">
        <v>2</v>
      </c>
      <c r="B7" s="7" t="s">
        <v>98</v>
      </c>
      <c r="C7" s="1" t="s">
        <v>99</v>
      </c>
      <c r="D7" s="1" t="s">
        <v>60</v>
      </c>
      <c r="E7" s="1" t="s">
        <v>61</v>
      </c>
      <c r="F7" s="1" t="s">
        <v>62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1" t="s">
        <v>63</v>
      </c>
      <c r="AQ7" s="7" t="s">
        <v>101</v>
      </c>
      <c r="AR7" s="7">
        <v>305</v>
      </c>
      <c r="AS7" s="7" t="s">
        <v>103</v>
      </c>
      <c r="AT7" s="1" t="s">
        <v>69</v>
      </c>
      <c r="AU7" s="1">
        <v>300</v>
      </c>
      <c r="AV7" s="1">
        <v>300</v>
      </c>
      <c r="AW7" s="7" t="s">
        <v>105</v>
      </c>
      <c r="AX7" s="7" t="s">
        <v>100</v>
      </c>
      <c r="AY7" s="10"/>
      <c r="AZ7" s="7" t="s">
        <v>100</v>
      </c>
      <c r="BA7" s="10"/>
      <c r="BB7" s="10"/>
      <c r="BC7" s="10"/>
      <c r="BD7" s="10"/>
      <c r="BE7" s="10"/>
      <c r="BF7" s="10"/>
      <c r="BG7" s="10"/>
      <c r="BH7" s="10"/>
      <c r="BI7" s="2"/>
      <c r="BJ7" s="2"/>
      <c r="BK7" s="2"/>
      <c r="BL7" s="2"/>
      <c r="BM7" s="2"/>
      <c r="BN7" s="1" t="s">
        <v>68</v>
      </c>
      <c r="BO7" s="2"/>
      <c r="BP7" s="1" t="s">
        <v>70</v>
      </c>
      <c r="BQ7" s="1">
        <v>3</v>
      </c>
      <c r="BR7" s="2"/>
      <c r="BS7" s="2"/>
      <c r="BT7" s="2"/>
      <c r="BU7" s="2"/>
      <c r="BV7" s="2"/>
      <c r="BW7" s="2"/>
      <c r="BX7" s="1">
        <v>1200</v>
      </c>
      <c r="BY7" s="1">
        <v>1600</v>
      </c>
      <c r="BZ7" s="1" t="s">
        <v>107</v>
      </c>
      <c r="CA7" s="1" t="s">
        <v>73</v>
      </c>
      <c r="CB7" s="1">
        <v>1</v>
      </c>
      <c r="CC7" s="2"/>
      <c r="CD7" s="12" t="s">
        <v>75</v>
      </c>
      <c r="CE7" s="2"/>
      <c r="CF7" s="2"/>
      <c r="CG7" s="2"/>
      <c r="CH7" s="2"/>
      <c r="CI7" s="1" t="s">
        <v>73</v>
      </c>
      <c r="CJ7" s="2"/>
      <c r="CK7" s="2"/>
      <c r="CL7" s="2"/>
      <c r="CM7" s="2"/>
      <c r="CN7" s="2"/>
      <c r="CO7" s="2"/>
      <c r="CP7" s="2"/>
      <c r="CQ7" s="1" t="s">
        <v>81</v>
      </c>
      <c r="CR7" s="2"/>
      <c r="CS7" s="1">
        <v>220</v>
      </c>
      <c r="CT7" s="2"/>
      <c r="CU7" s="2"/>
      <c r="CV7" s="2"/>
      <c r="CW7" s="2"/>
      <c r="CX7" s="2"/>
      <c r="CY7" s="1">
        <v>100</v>
      </c>
      <c r="CZ7" s="2"/>
      <c r="DA7" s="1">
        <v>4960</v>
      </c>
      <c r="DB7" s="1">
        <v>468</v>
      </c>
      <c r="DC7" s="2"/>
      <c r="DD7" s="1" t="s">
        <v>88</v>
      </c>
      <c r="DE7" s="1">
        <v>1200</v>
      </c>
      <c r="DF7" s="1">
        <v>1600</v>
      </c>
      <c r="DG7" s="7" t="s">
        <v>89</v>
      </c>
      <c r="DH7" s="1">
        <v>8</v>
      </c>
      <c r="DI7" s="1" t="s">
        <v>110</v>
      </c>
      <c r="DJ7" s="1" t="s">
        <v>111</v>
      </c>
      <c r="DK7" s="1" t="s">
        <v>112</v>
      </c>
      <c r="DL7" s="2"/>
      <c r="DM7" s="10"/>
      <c r="DN7" s="10"/>
      <c r="DO7" s="10"/>
      <c r="DP7" s="1" t="s">
        <v>113</v>
      </c>
      <c r="DQ7" s="2"/>
      <c r="DR7" s="2"/>
      <c r="DS7" s="1" t="s">
        <v>96</v>
      </c>
      <c r="DT7" s="59" t="s">
        <v>135</v>
      </c>
      <c r="DU7" s="1" t="s">
        <v>158</v>
      </c>
      <c r="DV7" s="1" t="s">
        <v>159</v>
      </c>
    </row>
    <row r="8" spans="1:126" s="1" customFormat="1" ht="72" customHeight="1" x14ac:dyDescent="0.25">
      <c r="A8" s="9" t="s">
        <v>1024</v>
      </c>
      <c r="B8" s="7" t="s">
        <v>1210</v>
      </c>
      <c r="C8" s="1" t="s">
        <v>1211</v>
      </c>
      <c r="D8" s="1" t="s">
        <v>60</v>
      </c>
      <c r="E8" s="1" t="s">
        <v>61</v>
      </c>
      <c r="F8" s="1" t="s">
        <v>62</v>
      </c>
      <c r="G8" s="2"/>
      <c r="H8" s="1" t="s">
        <v>1145</v>
      </c>
      <c r="I8" s="7" t="s">
        <v>1146</v>
      </c>
      <c r="J8" s="1" t="s">
        <v>1147</v>
      </c>
      <c r="K8" s="7" t="s">
        <v>1148</v>
      </c>
      <c r="L8" s="1" t="s">
        <v>1149</v>
      </c>
      <c r="M8" s="1" t="s">
        <v>1162</v>
      </c>
      <c r="N8" s="1" t="s">
        <v>1164</v>
      </c>
      <c r="O8" s="7" t="s">
        <v>1195</v>
      </c>
      <c r="P8" s="10"/>
      <c r="Q8" s="1" t="s">
        <v>1152</v>
      </c>
      <c r="R8" s="7" t="s">
        <v>1154</v>
      </c>
      <c r="S8" s="7" t="s">
        <v>1156</v>
      </c>
      <c r="T8" s="7" t="s">
        <v>1158</v>
      </c>
      <c r="U8" s="7" t="s">
        <v>1160</v>
      </c>
      <c r="V8" s="7" t="s">
        <v>1166</v>
      </c>
      <c r="W8" s="7" t="s">
        <v>1168</v>
      </c>
      <c r="X8" s="7" t="s">
        <v>1170</v>
      </c>
      <c r="Y8" s="7" t="s">
        <v>1172</v>
      </c>
      <c r="Z8" s="7" t="s">
        <v>1168</v>
      </c>
      <c r="AA8" s="7" t="s">
        <v>1175</v>
      </c>
      <c r="AB8" s="7" t="s">
        <v>1178</v>
      </c>
      <c r="AC8" s="7" t="s">
        <v>287</v>
      </c>
      <c r="AD8" s="7" t="s">
        <v>178</v>
      </c>
      <c r="AE8" s="7" t="s">
        <v>1182</v>
      </c>
      <c r="AF8" s="7" t="s">
        <v>1184</v>
      </c>
      <c r="AG8" s="7" t="s">
        <v>1186</v>
      </c>
      <c r="AH8" s="7" t="s">
        <v>1188</v>
      </c>
      <c r="AI8" s="7" t="s">
        <v>1168</v>
      </c>
      <c r="AJ8" s="7" t="s">
        <v>1191</v>
      </c>
      <c r="AK8" s="7" t="s">
        <v>1196</v>
      </c>
      <c r="AL8" s="7" t="s">
        <v>1160</v>
      </c>
      <c r="AM8" s="7" t="s">
        <v>1198</v>
      </c>
      <c r="AN8" s="7" t="s">
        <v>1212</v>
      </c>
      <c r="AO8" s="7" t="s">
        <v>1213</v>
      </c>
      <c r="AP8" s="2"/>
      <c r="AQ8" s="10"/>
      <c r="AR8" s="10"/>
      <c r="AS8" s="10"/>
      <c r="AT8" s="1" t="s">
        <v>550</v>
      </c>
      <c r="AU8" s="1" t="s">
        <v>207</v>
      </c>
      <c r="AV8" s="1" t="s">
        <v>207</v>
      </c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2"/>
      <c r="BJ8" s="2"/>
      <c r="BK8" s="2"/>
      <c r="BL8" s="2"/>
      <c r="BM8" s="2"/>
      <c r="BN8" s="2"/>
      <c r="BO8" s="2"/>
      <c r="BP8" s="1" t="s">
        <v>1150</v>
      </c>
      <c r="BQ8" s="12" t="s">
        <v>213</v>
      </c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12" t="s">
        <v>180</v>
      </c>
      <c r="DD8" s="2"/>
      <c r="DE8" s="1" t="s">
        <v>1214</v>
      </c>
      <c r="DF8" s="1" t="s">
        <v>1215</v>
      </c>
      <c r="DG8" s="7" t="s">
        <v>1205</v>
      </c>
      <c r="DH8" s="1" t="s">
        <v>212</v>
      </c>
      <c r="DI8" s="1" t="s">
        <v>90</v>
      </c>
      <c r="DJ8" s="1" t="s">
        <v>111</v>
      </c>
      <c r="DK8" s="1" t="s">
        <v>112</v>
      </c>
      <c r="DL8" s="2"/>
      <c r="DM8" s="10"/>
      <c r="DN8" s="10"/>
      <c r="DO8" s="10"/>
      <c r="DP8" s="2"/>
      <c r="DQ8" s="2"/>
      <c r="DR8" s="2"/>
      <c r="DS8" s="1" t="s">
        <v>96</v>
      </c>
      <c r="DT8" s="59" t="s">
        <v>1207</v>
      </c>
      <c r="DU8" s="1" t="s">
        <v>1216</v>
      </c>
      <c r="DV8" s="1" t="s">
        <v>1217</v>
      </c>
    </row>
    <row r="9" spans="1:126" s="12" customFormat="1" ht="72" customHeight="1" x14ac:dyDescent="0.25">
      <c r="A9" s="56"/>
      <c r="B9" s="55"/>
      <c r="C9" s="57">
        <f>(476-373)/476*100</f>
        <v>21.638655462184875</v>
      </c>
      <c r="AQ9" s="55"/>
      <c r="AR9" s="55"/>
      <c r="AS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DG9" s="55"/>
      <c r="DM9" s="55"/>
      <c r="DN9" s="55"/>
      <c r="DO9" s="55"/>
      <c r="DT9" s="22"/>
    </row>
    <row r="10" spans="1:126" s="12" customFormat="1" ht="72" customHeight="1" x14ac:dyDescent="0.25">
      <c r="A10" s="56"/>
      <c r="B10" s="55"/>
      <c r="AQ10" s="55"/>
      <c r="AR10" s="55"/>
      <c r="AS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DG10" s="55"/>
      <c r="DM10" s="55"/>
      <c r="DN10" s="55"/>
      <c r="DO10" s="55"/>
      <c r="DT10" s="22"/>
    </row>
    <row r="11" spans="1:126" s="1" customFormat="1" ht="75.75" customHeight="1" x14ac:dyDescent="0.25">
      <c r="A11" s="9">
        <v>3</v>
      </c>
      <c r="B11" s="7" t="s">
        <v>136</v>
      </c>
      <c r="C11" s="1" t="s">
        <v>137</v>
      </c>
      <c r="D11" s="1" t="s">
        <v>60</v>
      </c>
      <c r="E11" s="1" t="s">
        <v>61</v>
      </c>
      <c r="F11" s="1" t="s">
        <v>62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1" t="s">
        <v>138</v>
      </c>
      <c r="AQ11" s="7" t="s">
        <v>139</v>
      </c>
      <c r="AR11" s="7" t="s">
        <v>140</v>
      </c>
      <c r="AS11" s="7" t="s">
        <v>103</v>
      </c>
      <c r="AT11" s="1" t="s">
        <v>69</v>
      </c>
      <c r="AU11" s="1">
        <v>72</v>
      </c>
      <c r="AV11" s="1">
        <v>72</v>
      </c>
      <c r="AW11" s="7" t="s">
        <v>141</v>
      </c>
      <c r="AX11" s="7" t="s">
        <v>142</v>
      </c>
      <c r="AY11" s="7" t="s">
        <v>142</v>
      </c>
      <c r="AZ11" s="7" t="s">
        <v>142</v>
      </c>
      <c r="BA11" s="10"/>
      <c r="BB11" s="10"/>
      <c r="BC11" s="10"/>
      <c r="BD11" s="10"/>
      <c r="BE11" s="10"/>
      <c r="BF11" s="10"/>
      <c r="BG11" s="10"/>
      <c r="BH11" s="10"/>
      <c r="BI11" s="2"/>
      <c r="BJ11" s="2"/>
      <c r="BK11" s="2"/>
      <c r="BL11" s="2"/>
      <c r="BM11" s="2"/>
      <c r="BN11" s="1" t="s">
        <v>68</v>
      </c>
      <c r="BO11" s="1" t="s">
        <v>145</v>
      </c>
      <c r="BP11" s="1" t="s">
        <v>70</v>
      </c>
      <c r="BQ11" s="1">
        <v>3</v>
      </c>
      <c r="BR11" s="1" t="s">
        <v>148</v>
      </c>
      <c r="BS11" s="2"/>
      <c r="BT11" s="1" t="s">
        <v>148</v>
      </c>
      <c r="BU11" s="2"/>
      <c r="BV11" s="2"/>
      <c r="BW11" s="2"/>
      <c r="BX11" s="1">
        <v>640</v>
      </c>
      <c r="BY11" s="1">
        <v>480</v>
      </c>
      <c r="BZ11" s="2"/>
      <c r="CA11" s="1" t="s">
        <v>73</v>
      </c>
      <c r="CB11" s="1">
        <v>1</v>
      </c>
      <c r="CC11" s="2"/>
      <c r="CD11" s="1" t="s">
        <v>75</v>
      </c>
      <c r="CE11" s="1" t="s">
        <v>76</v>
      </c>
      <c r="CF11" s="2"/>
      <c r="CG11" s="7" t="s">
        <v>143</v>
      </c>
      <c r="CH11" s="1" t="s">
        <v>149</v>
      </c>
      <c r="CI11" s="1" t="s">
        <v>73</v>
      </c>
      <c r="CJ11" s="2"/>
      <c r="CK11" s="2"/>
      <c r="CL11" s="1" t="s">
        <v>145</v>
      </c>
      <c r="CM11" s="2"/>
      <c r="CN11" s="1" t="s">
        <v>147</v>
      </c>
      <c r="CO11" s="1" t="s">
        <v>79</v>
      </c>
      <c r="CP11" s="2"/>
      <c r="CQ11" s="1" t="s">
        <v>81</v>
      </c>
      <c r="CR11" s="2"/>
      <c r="CS11" s="1">
        <v>220</v>
      </c>
      <c r="CT11" s="1" t="s">
        <v>83</v>
      </c>
      <c r="CU11" s="1">
        <v>100</v>
      </c>
      <c r="CV11" s="2"/>
      <c r="CW11" s="1">
        <v>100</v>
      </c>
      <c r="CX11" s="2"/>
      <c r="CY11" s="1">
        <v>100</v>
      </c>
      <c r="CZ11" s="2"/>
      <c r="DA11" s="1">
        <v>14141</v>
      </c>
      <c r="DB11" s="1">
        <v>696</v>
      </c>
      <c r="DC11" s="2"/>
      <c r="DD11" s="1" t="s">
        <v>88</v>
      </c>
      <c r="DE11" s="1">
        <v>640</v>
      </c>
      <c r="DF11" s="1">
        <v>480</v>
      </c>
      <c r="DG11" s="7" t="s">
        <v>89</v>
      </c>
      <c r="DH11" s="1">
        <v>8</v>
      </c>
      <c r="DI11" s="1" t="s">
        <v>90</v>
      </c>
      <c r="DJ11" s="1" t="s">
        <v>150</v>
      </c>
      <c r="DK11" s="1" t="s">
        <v>151</v>
      </c>
      <c r="DL11" s="1" t="s">
        <v>149</v>
      </c>
      <c r="DM11" s="10"/>
      <c r="DN11" s="10"/>
      <c r="DO11" s="10"/>
      <c r="DP11" s="1" t="s">
        <v>152</v>
      </c>
      <c r="DQ11" s="1" t="s">
        <v>153</v>
      </c>
      <c r="DR11" s="2"/>
      <c r="DS11" s="1" t="s">
        <v>96</v>
      </c>
      <c r="DT11" s="59" t="s">
        <v>162</v>
      </c>
      <c r="DU11" s="1" t="s">
        <v>160</v>
      </c>
      <c r="DV11" s="1" t="s">
        <v>161</v>
      </c>
    </row>
    <row r="12" spans="1:126" s="1" customFormat="1" ht="72" customHeight="1" x14ac:dyDescent="0.25">
      <c r="A12" s="9" t="s">
        <v>1024</v>
      </c>
      <c r="B12" s="7" t="s">
        <v>1218</v>
      </c>
      <c r="C12" s="1" t="s">
        <v>1219</v>
      </c>
      <c r="D12" s="1" t="s">
        <v>60</v>
      </c>
      <c r="E12" s="1" t="s">
        <v>61</v>
      </c>
      <c r="F12" s="1" t="s">
        <v>62</v>
      </c>
      <c r="G12" s="1" t="s">
        <v>1220</v>
      </c>
      <c r="H12" s="1" t="s">
        <v>1221</v>
      </c>
      <c r="I12" s="7" t="s">
        <v>1146</v>
      </c>
      <c r="J12" s="1" t="s">
        <v>1147</v>
      </c>
      <c r="K12" s="7" t="s">
        <v>1222</v>
      </c>
      <c r="L12" s="1" t="s">
        <v>1149</v>
      </c>
      <c r="M12" s="1" t="s">
        <v>232</v>
      </c>
      <c r="N12" s="1" t="s">
        <v>1223</v>
      </c>
      <c r="O12" s="7" t="s">
        <v>1024</v>
      </c>
      <c r="P12" s="7" t="s">
        <v>1220</v>
      </c>
      <c r="Q12" s="7" t="s">
        <v>1225</v>
      </c>
      <c r="R12" s="7" t="s">
        <v>1154</v>
      </c>
      <c r="S12" s="7" t="s">
        <v>1156</v>
      </c>
      <c r="T12" s="7" t="s">
        <v>1158</v>
      </c>
      <c r="U12" s="7" t="s">
        <v>1160</v>
      </c>
      <c r="V12" s="7" t="s">
        <v>1166</v>
      </c>
      <c r="W12" s="7" t="s">
        <v>1226</v>
      </c>
      <c r="X12" s="10"/>
      <c r="Y12" s="7" t="s">
        <v>1172</v>
      </c>
      <c r="Z12" s="7" t="s">
        <v>1226</v>
      </c>
      <c r="AA12" s="10"/>
      <c r="AB12" s="10"/>
      <c r="AC12" s="10"/>
      <c r="AD12" s="10"/>
      <c r="AE12" s="10"/>
      <c r="AF12" s="10"/>
      <c r="AG12" s="7" t="s">
        <v>1186</v>
      </c>
      <c r="AH12" s="7" t="s">
        <v>1188</v>
      </c>
      <c r="AI12" s="7" t="s">
        <v>1226</v>
      </c>
      <c r="AJ12" s="10"/>
      <c r="AK12" s="10"/>
      <c r="AL12" s="7" t="s">
        <v>1160</v>
      </c>
      <c r="AM12" s="10"/>
      <c r="AN12" s="7" t="s">
        <v>1227</v>
      </c>
      <c r="AO12" s="7" t="s">
        <v>1228</v>
      </c>
      <c r="AP12" s="2"/>
      <c r="AQ12" s="10"/>
      <c r="AR12" s="10"/>
      <c r="AS12" s="10"/>
      <c r="AT12" s="1" t="s">
        <v>550</v>
      </c>
      <c r="AU12" s="1" t="s">
        <v>207</v>
      </c>
      <c r="AV12" s="1" t="s">
        <v>207</v>
      </c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2"/>
      <c r="BJ12" s="2"/>
      <c r="BK12" s="2"/>
      <c r="BL12" s="2"/>
      <c r="BM12" s="2"/>
      <c r="BN12" s="2"/>
      <c r="BO12" s="2"/>
      <c r="BP12" s="1" t="s">
        <v>1150</v>
      </c>
      <c r="BQ12" s="12" t="s">
        <v>213</v>
      </c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12" t="s">
        <v>180</v>
      </c>
      <c r="DD12" s="2"/>
      <c r="DE12" s="1" t="s">
        <v>1229</v>
      </c>
      <c r="DF12" s="1" t="s">
        <v>1230</v>
      </c>
      <c r="DG12" s="7" t="s">
        <v>1205</v>
      </c>
      <c r="DH12" s="1" t="s">
        <v>212</v>
      </c>
      <c r="DI12" s="1" t="s">
        <v>90</v>
      </c>
      <c r="DJ12" s="1" t="s">
        <v>150</v>
      </c>
      <c r="DK12" s="1" t="s">
        <v>151</v>
      </c>
      <c r="DL12" s="2"/>
      <c r="DM12" s="10"/>
      <c r="DN12" s="10"/>
      <c r="DO12" s="10"/>
      <c r="DP12" s="2"/>
      <c r="DQ12" s="2"/>
      <c r="DR12" s="2"/>
      <c r="DS12" s="1" t="s">
        <v>96</v>
      </c>
      <c r="DT12" s="59" t="s">
        <v>1231</v>
      </c>
      <c r="DU12" s="1" t="s">
        <v>1232</v>
      </c>
      <c r="DV12" s="1" t="s">
        <v>1233</v>
      </c>
    </row>
    <row r="13" spans="1:126" s="12" customFormat="1" ht="72" customHeight="1" x14ac:dyDescent="0.25">
      <c r="A13" s="56"/>
      <c r="B13" s="55"/>
      <c r="C13" s="57">
        <f>(135-31)/135*100</f>
        <v>77.037037037037038</v>
      </c>
      <c r="I13" s="55"/>
      <c r="K13" s="55"/>
      <c r="O13" s="55"/>
      <c r="P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Q13" s="55"/>
      <c r="AR13" s="55"/>
      <c r="AS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DG13" s="55"/>
      <c r="DM13" s="55"/>
      <c r="DN13" s="55"/>
      <c r="DO13" s="55"/>
      <c r="DT13" s="22"/>
    </row>
    <row r="14" spans="1:126" s="12" customFormat="1" ht="72" customHeight="1" x14ac:dyDescent="0.25">
      <c r="A14" s="56"/>
      <c r="B14" s="55"/>
      <c r="I14" s="55"/>
      <c r="K14" s="55"/>
      <c r="O14" s="55"/>
      <c r="P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Q14" s="55"/>
      <c r="AR14" s="55"/>
      <c r="AS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DG14" s="55"/>
      <c r="DM14" s="55"/>
      <c r="DN14" s="55"/>
      <c r="DO14" s="55"/>
      <c r="DT14" s="22"/>
    </row>
    <row r="15" spans="1:126" s="1" customFormat="1" ht="72.75" customHeight="1" x14ac:dyDescent="0.25">
      <c r="A15" s="9">
        <v>4</v>
      </c>
      <c r="B15" s="7" t="s">
        <v>163</v>
      </c>
      <c r="C15" s="14" t="s">
        <v>164</v>
      </c>
      <c r="D15" s="14" t="s">
        <v>60</v>
      </c>
      <c r="E15" s="14" t="s">
        <v>61</v>
      </c>
      <c r="F15" s="1" t="s">
        <v>62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" t="s">
        <v>138</v>
      </c>
      <c r="AQ15" s="7" t="s">
        <v>165</v>
      </c>
      <c r="AR15" s="7" t="s">
        <v>166</v>
      </c>
      <c r="AS15" s="7" t="s">
        <v>103</v>
      </c>
      <c r="AT15" s="14" t="s">
        <v>69</v>
      </c>
      <c r="AU15" s="14">
        <v>72</v>
      </c>
      <c r="AV15" s="14">
        <v>72</v>
      </c>
      <c r="AW15" s="7" t="s">
        <v>167</v>
      </c>
      <c r="AX15" s="7" t="s">
        <v>168</v>
      </c>
      <c r="AY15" s="7" t="s">
        <v>168</v>
      </c>
      <c r="AZ15" s="7" t="s">
        <v>168</v>
      </c>
      <c r="BA15" s="10"/>
      <c r="BB15" s="10"/>
      <c r="BC15" s="10"/>
      <c r="BD15" s="10"/>
      <c r="BE15" s="10"/>
      <c r="BF15" s="10"/>
      <c r="BG15" s="10"/>
      <c r="BH15" s="10"/>
      <c r="BI15" s="2"/>
      <c r="BJ15" s="2"/>
      <c r="BK15" s="2"/>
      <c r="BL15" s="2"/>
      <c r="BM15" s="2"/>
      <c r="BN15" s="1" t="s">
        <v>169</v>
      </c>
      <c r="BO15" s="1" t="s">
        <v>145</v>
      </c>
      <c r="BP15" s="14" t="s">
        <v>70</v>
      </c>
      <c r="BQ15" s="14">
        <v>3</v>
      </c>
      <c r="BR15" s="2"/>
      <c r="BS15" s="2"/>
      <c r="BT15" s="2"/>
      <c r="BU15" s="2"/>
      <c r="BV15" s="2"/>
      <c r="BW15" s="2"/>
      <c r="BX15" s="14">
        <v>1600</v>
      </c>
      <c r="BY15" s="14">
        <v>1200</v>
      </c>
      <c r="BZ15" s="1" t="s">
        <v>107</v>
      </c>
      <c r="CA15" s="1" t="s">
        <v>73</v>
      </c>
      <c r="CB15" s="1">
        <v>0</v>
      </c>
      <c r="CC15" s="1" t="s">
        <v>178</v>
      </c>
      <c r="CD15" s="14" t="s">
        <v>75</v>
      </c>
      <c r="CE15" s="2"/>
      <c r="CF15" s="2"/>
      <c r="CG15" s="2"/>
      <c r="CH15" s="1" t="s">
        <v>170</v>
      </c>
      <c r="CI15" s="14" t="s">
        <v>73</v>
      </c>
      <c r="CJ15" s="6"/>
      <c r="CK15" s="2"/>
      <c r="CL15" s="1" t="s">
        <v>145</v>
      </c>
      <c r="CM15" s="2"/>
      <c r="CN15" s="2"/>
      <c r="CO15" s="1" t="s">
        <v>171</v>
      </c>
      <c r="CP15" s="2"/>
      <c r="CQ15" s="1" t="s">
        <v>81</v>
      </c>
      <c r="CR15" s="1" t="s">
        <v>176</v>
      </c>
      <c r="CS15" s="1">
        <v>220</v>
      </c>
      <c r="CT15" s="1" t="s">
        <v>83</v>
      </c>
      <c r="CU15" s="1">
        <v>100</v>
      </c>
      <c r="CV15" s="2"/>
      <c r="CW15" s="1">
        <v>0</v>
      </c>
      <c r="CX15" s="2"/>
      <c r="CY15" s="1">
        <v>100</v>
      </c>
      <c r="CZ15" s="2"/>
      <c r="DA15" s="14">
        <v>10543</v>
      </c>
      <c r="DB15" s="14">
        <v>690</v>
      </c>
      <c r="DC15" s="14" t="s">
        <v>180</v>
      </c>
      <c r="DD15" s="1" t="s">
        <v>88</v>
      </c>
      <c r="DE15" s="14">
        <v>1600</v>
      </c>
      <c r="DF15" s="14">
        <v>1200</v>
      </c>
      <c r="DG15" s="7" t="s">
        <v>89</v>
      </c>
      <c r="DH15" s="1">
        <v>8</v>
      </c>
      <c r="DI15" s="1" t="s">
        <v>90</v>
      </c>
      <c r="DJ15" s="1" t="s">
        <v>181</v>
      </c>
      <c r="DK15" s="1" t="s">
        <v>112</v>
      </c>
      <c r="DL15" s="1" t="s">
        <v>170</v>
      </c>
      <c r="DM15" s="10"/>
      <c r="DN15" s="10"/>
      <c r="DO15" s="10"/>
      <c r="DP15" s="1" t="s">
        <v>182</v>
      </c>
      <c r="DQ15" s="2"/>
      <c r="DR15" s="1" t="s">
        <v>175</v>
      </c>
      <c r="DS15" s="1" t="s">
        <v>96</v>
      </c>
      <c r="DT15" s="59" t="s">
        <v>183</v>
      </c>
      <c r="DU15" s="1" t="s">
        <v>185</v>
      </c>
      <c r="DV15" s="1" t="s">
        <v>186</v>
      </c>
    </row>
    <row r="16" spans="1:126" s="1" customFormat="1" ht="72" customHeight="1" x14ac:dyDescent="0.25">
      <c r="A16" s="9" t="s">
        <v>1024</v>
      </c>
      <c r="B16" s="7" t="s">
        <v>1234</v>
      </c>
      <c r="C16" s="1" t="s">
        <v>1235</v>
      </c>
      <c r="D16" s="1" t="s">
        <v>60</v>
      </c>
      <c r="E16" s="1" t="s">
        <v>61</v>
      </c>
      <c r="F16" s="1" t="s">
        <v>62</v>
      </c>
      <c r="G16" s="2"/>
      <c r="H16" s="1" t="s">
        <v>1145</v>
      </c>
      <c r="I16" s="7" t="s">
        <v>1146</v>
      </c>
      <c r="J16" s="1" t="s">
        <v>1147</v>
      </c>
      <c r="K16" s="7" t="s">
        <v>1148</v>
      </c>
      <c r="L16" s="1" t="s">
        <v>1149</v>
      </c>
      <c r="M16" s="1" t="s">
        <v>1162</v>
      </c>
      <c r="N16" s="1" t="s">
        <v>1164</v>
      </c>
      <c r="O16" s="7" t="s">
        <v>1195</v>
      </c>
      <c r="P16" s="10"/>
      <c r="Q16" s="7" t="s">
        <v>1152</v>
      </c>
      <c r="R16" s="7" t="s">
        <v>1154</v>
      </c>
      <c r="S16" s="7" t="s">
        <v>1156</v>
      </c>
      <c r="T16" s="7" t="s">
        <v>1158</v>
      </c>
      <c r="U16" s="7" t="s">
        <v>1160</v>
      </c>
      <c r="V16" s="7" t="s">
        <v>1166</v>
      </c>
      <c r="W16" s="7" t="s">
        <v>1168</v>
      </c>
      <c r="X16" s="55" t="s">
        <v>1170</v>
      </c>
      <c r="Y16" s="7" t="s">
        <v>1172</v>
      </c>
      <c r="Z16" s="7" t="s">
        <v>1168</v>
      </c>
      <c r="AA16" s="55" t="s">
        <v>1175</v>
      </c>
      <c r="AB16" s="55" t="s">
        <v>1178</v>
      </c>
      <c r="AC16" s="55" t="s">
        <v>287</v>
      </c>
      <c r="AD16" s="55" t="s">
        <v>178</v>
      </c>
      <c r="AE16" s="55" t="s">
        <v>1182</v>
      </c>
      <c r="AF16" s="55" t="s">
        <v>1184</v>
      </c>
      <c r="AG16" s="7" t="s">
        <v>1186</v>
      </c>
      <c r="AH16" s="7" t="s">
        <v>1188</v>
      </c>
      <c r="AI16" s="7" t="s">
        <v>1168</v>
      </c>
      <c r="AJ16" s="55" t="s">
        <v>1191</v>
      </c>
      <c r="AK16" s="7" t="s">
        <v>1196</v>
      </c>
      <c r="AL16" s="7" t="s">
        <v>1160</v>
      </c>
      <c r="AM16" s="7" t="s">
        <v>1198</v>
      </c>
      <c r="AN16" s="7" t="s">
        <v>1236</v>
      </c>
      <c r="AO16" s="7" t="s">
        <v>1237</v>
      </c>
      <c r="AP16" s="2"/>
      <c r="AQ16" s="10"/>
      <c r="AR16" s="10"/>
      <c r="AS16" s="10"/>
      <c r="AT16" s="1" t="s">
        <v>550</v>
      </c>
      <c r="AU16" s="1" t="s">
        <v>207</v>
      </c>
      <c r="AV16" s="1" t="s">
        <v>207</v>
      </c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2"/>
      <c r="BJ16" s="2"/>
      <c r="BK16" s="2"/>
      <c r="BL16" s="2"/>
      <c r="BM16" s="2"/>
      <c r="BN16" s="2"/>
      <c r="BO16" s="2"/>
      <c r="BP16" s="1" t="s">
        <v>1150</v>
      </c>
      <c r="BQ16" s="12" t="s">
        <v>213</v>
      </c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12" t="s">
        <v>180</v>
      </c>
      <c r="DD16" s="2"/>
      <c r="DE16" s="1" t="s">
        <v>1215</v>
      </c>
      <c r="DF16" s="1" t="s">
        <v>1214</v>
      </c>
      <c r="DG16" s="7" t="s">
        <v>1205</v>
      </c>
      <c r="DH16" s="1" t="s">
        <v>212</v>
      </c>
      <c r="DI16" s="1" t="s">
        <v>90</v>
      </c>
      <c r="DJ16" s="1" t="s">
        <v>181</v>
      </c>
      <c r="DK16" s="1" t="s">
        <v>112</v>
      </c>
      <c r="DL16" s="2"/>
      <c r="DM16" s="10"/>
      <c r="DN16" s="10"/>
      <c r="DO16" s="10"/>
      <c r="DP16" s="2"/>
      <c r="DQ16" s="2"/>
      <c r="DR16" s="2"/>
      <c r="DS16" s="1" t="s">
        <v>96</v>
      </c>
      <c r="DT16" s="59" t="s">
        <v>1207</v>
      </c>
      <c r="DU16" s="1" t="s">
        <v>1238</v>
      </c>
      <c r="DV16" s="1" t="s">
        <v>1239</v>
      </c>
    </row>
    <row r="17" spans="1:126" s="12" customFormat="1" ht="72" customHeight="1" x14ac:dyDescent="0.25">
      <c r="A17" s="56"/>
      <c r="B17" s="55"/>
      <c r="C17" s="57">
        <f>(355-341)/355*100</f>
        <v>3.943661971830986</v>
      </c>
      <c r="I17" s="55"/>
      <c r="K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Q17" s="55"/>
      <c r="AR17" s="55"/>
      <c r="AS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DG17" s="55"/>
      <c r="DM17" s="55"/>
      <c r="DN17" s="55"/>
      <c r="DO17" s="55"/>
      <c r="DT17" s="22"/>
    </row>
    <row r="18" spans="1:126" s="12" customFormat="1" ht="72" customHeight="1" x14ac:dyDescent="0.25">
      <c r="A18" s="56"/>
      <c r="B18" s="55"/>
      <c r="I18" s="55"/>
      <c r="K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Q18" s="55"/>
      <c r="AR18" s="55"/>
      <c r="AS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DG18" s="55"/>
      <c r="DM18" s="55"/>
      <c r="DN18" s="55"/>
      <c r="DO18" s="55"/>
      <c r="DT18" s="22"/>
    </row>
    <row r="19" spans="1:126" s="1" customFormat="1" ht="78" customHeight="1" x14ac:dyDescent="0.25">
      <c r="A19" s="9">
        <v>5</v>
      </c>
      <c r="B19" s="7" t="s">
        <v>187</v>
      </c>
      <c r="C19" s="14" t="s">
        <v>188</v>
      </c>
      <c r="D19" s="14" t="s">
        <v>60</v>
      </c>
      <c r="E19" s="14" t="s">
        <v>61</v>
      </c>
      <c r="F19" s="1" t="s">
        <v>62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1" t="s">
        <v>138</v>
      </c>
      <c r="AQ19" s="7" t="s">
        <v>189</v>
      </c>
      <c r="AR19" s="7" t="s">
        <v>190</v>
      </c>
      <c r="AS19" s="7" t="s">
        <v>191</v>
      </c>
      <c r="AT19" s="14" t="s">
        <v>69</v>
      </c>
      <c r="AU19" s="14">
        <v>72</v>
      </c>
      <c r="AV19" s="14">
        <v>72</v>
      </c>
      <c r="AW19" s="7" t="s">
        <v>192</v>
      </c>
      <c r="AX19" s="7" t="s">
        <v>193</v>
      </c>
      <c r="AY19" s="7" t="s">
        <v>193</v>
      </c>
      <c r="AZ19" s="7" t="s">
        <v>193</v>
      </c>
      <c r="BA19" s="7" t="s">
        <v>193</v>
      </c>
      <c r="BB19" s="7" t="s">
        <v>199</v>
      </c>
      <c r="BC19" s="7" t="s">
        <v>200</v>
      </c>
      <c r="BD19" s="7" t="s">
        <v>204</v>
      </c>
      <c r="BE19" s="7" t="s">
        <v>205</v>
      </c>
      <c r="BF19" s="7" t="s">
        <v>206</v>
      </c>
      <c r="BG19" s="7" t="s">
        <v>207</v>
      </c>
      <c r="BH19" s="10"/>
      <c r="BI19" s="2"/>
      <c r="BJ19" s="2"/>
      <c r="BK19" s="2"/>
      <c r="BL19" s="2"/>
      <c r="BM19" s="2"/>
      <c r="BN19" s="1" t="s">
        <v>68</v>
      </c>
      <c r="BO19" s="1">
        <v>2</v>
      </c>
      <c r="BP19" s="1" t="s">
        <v>70</v>
      </c>
      <c r="BQ19" s="1" t="s">
        <v>213</v>
      </c>
      <c r="BR19" s="1" t="s">
        <v>196</v>
      </c>
      <c r="BS19" s="2"/>
      <c r="BT19" s="1" t="s">
        <v>196</v>
      </c>
      <c r="BU19" s="1" t="s">
        <v>208</v>
      </c>
      <c r="BV19" s="1" t="s">
        <v>208</v>
      </c>
      <c r="BW19" s="1" t="s">
        <v>208</v>
      </c>
      <c r="BX19" s="1" t="s">
        <v>199</v>
      </c>
      <c r="BY19" s="1" t="s">
        <v>200</v>
      </c>
      <c r="BZ19" s="1" t="s">
        <v>107</v>
      </c>
      <c r="CA19" s="1" t="s">
        <v>73</v>
      </c>
      <c r="CB19" s="1" t="s">
        <v>207</v>
      </c>
      <c r="CC19" s="1" t="s">
        <v>178</v>
      </c>
      <c r="CD19" s="1" t="s">
        <v>75</v>
      </c>
      <c r="CE19" s="2"/>
      <c r="CF19" s="2"/>
      <c r="CG19" s="2"/>
      <c r="CH19" s="1" t="s">
        <v>194</v>
      </c>
      <c r="CI19" s="1" t="s">
        <v>73</v>
      </c>
      <c r="CJ19" s="1">
        <v>0</v>
      </c>
      <c r="CK19" s="1" t="s">
        <v>194</v>
      </c>
      <c r="CL19" s="1" t="s">
        <v>214</v>
      </c>
      <c r="CM19" s="2"/>
      <c r="CN19" s="2"/>
      <c r="CO19" s="1" t="s">
        <v>171</v>
      </c>
      <c r="CP19" s="2"/>
      <c r="CQ19" s="1" t="s">
        <v>81</v>
      </c>
      <c r="CR19" s="1" t="s">
        <v>82</v>
      </c>
      <c r="CS19" s="1">
        <v>220</v>
      </c>
      <c r="CT19" s="1" t="s">
        <v>83</v>
      </c>
      <c r="CU19" s="1" t="s">
        <v>209</v>
      </c>
      <c r="CV19" s="2"/>
      <c r="CW19" s="1">
        <v>3200</v>
      </c>
      <c r="CX19" s="2"/>
      <c r="CY19" s="1" t="s">
        <v>209</v>
      </c>
      <c r="CZ19" s="2"/>
      <c r="DA19" s="1" t="s">
        <v>211</v>
      </c>
      <c r="DB19" s="1" t="s">
        <v>210</v>
      </c>
      <c r="DC19" s="2"/>
      <c r="DD19" s="1" t="s">
        <v>88</v>
      </c>
      <c r="DE19" s="1" t="s">
        <v>199</v>
      </c>
      <c r="DF19" s="1" t="s">
        <v>200</v>
      </c>
      <c r="DG19" s="7" t="s">
        <v>89</v>
      </c>
      <c r="DH19" s="1" t="s">
        <v>212</v>
      </c>
      <c r="DI19" s="1" t="s">
        <v>90</v>
      </c>
      <c r="DJ19" s="1" t="s">
        <v>215</v>
      </c>
      <c r="DK19" s="1" t="s">
        <v>216</v>
      </c>
      <c r="DL19" s="1" t="s">
        <v>194</v>
      </c>
      <c r="DM19" s="7" t="s">
        <v>217</v>
      </c>
      <c r="DN19" s="7" t="s">
        <v>217</v>
      </c>
      <c r="DO19" s="7" t="s">
        <v>217</v>
      </c>
      <c r="DP19" s="1" t="s">
        <v>218</v>
      </c>
      <c r="DQ19" s="1" t="s">
        <v>207</v>
      </c>
      <c r="DR19" s="1" t="s">
        <v>178</v>
      </c>
      <c r="DS19" s="1" t="s">
        <v>96</v>
      </c>
      <c r="DT19" s="59" t="s">
        <v>219</v>
      </c>
      <c r="DU19" s="1" t="s">
        <v>220</v>
      </c>
      <c r="DV19" s="1" t="s">
        <v>221</v>
      </c>
    </row>
    <row r="20" spans="1:126" s="1" customFormat="1" ht="72" customHeight="1" x14ac:dyDescent="0.25">
      <c r="A20" s="9" t="s">
        <v>1024</v>
      </c>
      <c r="B20" s="7" t="s">
        <v>1240</v>
      </c>
      <c r="C20" s="1" t="s">
        <v>1241</v>
      </c>
      <c r="D20" s="1" t="s">
        <v>60</v>
      </c>
      <c r="E20" s="1" t="s">
        <v>61</v>
      </c>
      <c r="F20" s="1" t="s">
        <v>62</v>
      </c>
      <c r="G20" s="2"/>
      <c r="H20" s="1" t="s">
        <v>1145</v>
      </c>
      <c r="I20" s="7" t="s">
        <v>1146</v>
      </c>
      <c r="J20" s="1" t="s">
        <v>1147</v>
      </c>
      <c r="K20" s="7" t="s">
        <v>1148</v>
      </c>
      <c r="L20" s="1" t="s">
        <v>1149</v>
      </c>
      <c r="M20" s="1" t="s">
        <v>1162</v>
      </c>
      <c r="N20" s="1" t="s">
        <v>1164</v>
      </c>
      <c r="O20" s="7" t="s">
        <v>1195</v>
      </c>
      <c r="P20" s="10"/>
      <c r="Q20" s="7" t="s">
        <v>1152</v>
      </c>
      <c r="R20" s="7" t="s">
        <v>1154</v>
      </c>
      <c r="S20" s="7" t="s">
        <v>1156</v>
      </c>
      <c r="T20" s="7" t="s">
        <v>1158</v>
      </c>
      <c r="U20" s="7" t="s">
        <v>1160</v>
      </c>
      <c r="V20" s="7" t="s">
        <v>1166</v>
      </c>
      <c r="W20" s="7" t="s">
        <v>1168</v>
      </c>
      <c r="X20" s="55" t="s">
        <v>1170</v>
      </c>
      <c r="Y20" s="7" t="s">
        <v>1172</v>
      </c>
      <c r="Z20" s="7" t="s">
        <v>1168</v>
      </c>
      <c r="AA20" s="55" t="s">
        <v>1175</v>
      </c>
      <c r="AB20" s="55" t="s">
        <v>1178</v>
      </c>
      <c r="AC20" s="55" t="s">
        <v>287</v>
      </c>
      <c r="AD20" s="55" t="s">
        <v>178</v>
      </c>
      <c r="AE20" s="55" t="s">
        <v>1182</v>
      </c>
      <c r="AF20" s="55" t="s">
        <v>1184</v>
      </c>
      <c r="AG20" s="7" t="s">
        <v>1186</v>
      </c>
      <c r="AH20" s="7" t="s">
        <v>1188</v>
      </c>
      <c r="AI20" s="7" t="s">
        <v>1168</v>
      </c>
      <c r="AJ20" s="55" t="s">
        <v>1191</v>
      </c>
      <c r="AK20" s="7" t="s">
        <v>1196</v>
      </c>
      <c r="AL20" s="7" t="s">
        <v>1160</v>
      </c>
      <c r="AM20" s="7" t="s">
        <v>1198</v>
      </c>
      <c r="AN20" s="7" t="s">
        <v>1242</v>
      </c>
      <c r="AO20" s="7" t="s">
        <v>1243</v>
      </c>
      <c r="AP20" s="2"/>
      <c r="AQ20" s="10"/>
      <c r="AR20" s="10"/>
      <c r="AS20" s="10"/>
      <c r="AT20" s="1" t="s">
        <v>550</v>
      </c>
      <c r="AU20" s="1" t="s">
        <v>207</v>
      </c>
      <c r="AV20" s="1" t="s">
        <v>207</v>
      </c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2"/>
      <c r="BJ20" s="2"/>
      <c r="BK20" s="2"/>
      <c r="BL20" s="2"/>
      <c r="BM20" s="2"/>
      <c r="BN20" s="2"/>
      <c r="BO20" s="2"/>
      <c r="BP20" s="1" t="s">
        <v>1150</v>
      </c>
      <c r="BQ20" s="12" t="s">
        <v>213</v>
      </c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2" t="s">
        <v>180</v>
      </c>
      <c r="DD20" s="2"/>
      <c r="DE20" s="1" t="s">
        <v>1244</v>
      </c>
      <c r="DF20" s="1" t="s">
        <v>285</v>
      </c>
      <c r="DG20" s="7" t="s">
        <v>1205</v>
      </c>
      <c r="DH20" s="1" t="s">
        <v>212</v>
      </c>
      <c r="DI20" s="1" t="s">
        <v>90</v>
      </c>
      <c r="DJ20" s="1" t="s">
        <v>1245</v>
      </c>
      <c r="DK20" s="1" t="s">
        <v>302</v>
      </c>
      <c r="DL20" s="2"/>
      <c r="DM20" s="10"/>
      <c r="DN20" s="10"/>
      <c r="DO20" s="10"/>
      <c r="DP20" s="2"/>
      <c r="DQ20" s="2"/>
      <c r="DR20" s="2"/>
      <c r="DS20" s="1" t="s">
        <v>96</v>
      </c>
      <c r="DT20" s="59" t="s">
        <v>1207</v>
      </c>
      <c r="DU20" s="1" t="s">
        <v>1246</v>
      </c>
      <c r="DV20" s="1" t="s">
        <v>1247</v>
      </c>
    </row>
    <row r="21" spans="1:126" s="12" customFormat="1" ht="72" customHeight="1" x14ac:dyDescent="0.25">
      <c r="A21" s="56"/>
      <c r="B21" s="55"/>
      <c r="C21" s="57">
        <f>(1874-126)/1874*100</f>
        <v>93.276414087513331</v>
      </c>
      <c r="I21" s="55"/>
      <c r="K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Q21" s="55"/>
      <c r="AR21" s="55"/>
      <c r="AS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DG21" s="55"/>
      <c r="DM21" s="55"/>
      <c r="DN21" s="55"/>
      <c r="DO21" s="55"/>
      <c r="DT21" s="22"/>
    </row>
    <row r="22" spans="1:126" s="12" customFormat="1" ht="72" customHeight="1" x14ac:dyDescent="0.25">
      <c r="A22" s="56"/>
      <c r="B22" s="55"/>
      <c r="I22" s="55"/>
      <c r="K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Q22" s="55"/>
      <c r="AR22" s="55"/>
      <c r="AS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DG22" s="55"/>
      <c r="DM22" s="55"/>
      <c r="DN22" s="55"/>
      <c r="DO22" s="55"/>
      <c r="DT22" s="22"/>
    </row>
  </sheetData>
  <mergeCells count="81">
    <mergeCell ref="DC1:DC2"/>
    <mergeCell ref="DD1:DD2"/>
    <mergeCell ref="DE1:DF1"/>
    <mergeCell ref="CY1:CY2"/>
    <mergeCell ref="T1:T2"/>
    <mergeCell ref="AL1:AL2"/>
    <mergeCell ref="X1:X2"/>
    <mergeCell ref="Y1:Y2"/>
    <mergeCell ref="Z1:Z2"/>
    <mergeCell ref="AA1:AA2"/>
    <mergeCell ref="AB1:AF1"/>
    <mergeCell ref="AG1:AG2"/>
    <mergeCell ref="AH1:AH2"/>
    <mergeCell ref="AI1:AI2"/>
    <mergeCell ref="AJ1:AJ2"/>
    <mergeCell ref="AK1:AK2"/>
    <mergeCell ref="CV1:CV2"/>
    <mergeCell ref="CW1:CW2"/>
    <mergeCell ref="CX1:CX2"/>
    <mergeCell ref="CZ1:CZ2"/>
    <mergeCell ref="DA1:DB1"/>
    <mergeCell ref="CP1:CP2"/>
    <mergeCell ref="CQ1:CQ2"/>
    <mergeCell ref="DS1:DS2"/>
    <mergeCell ref="DT1:DT2"/>
    <mergeCell ref="DU1:DV1"/>
    <mergeCell ref="DH1:DH2"/>
    <mergeCell ref="DI1:DI2"/>
    <mergeCell ref="DJ1:DJ2"/>
    <mergeCell ref="DK1:DK2"/>
    <mergeCell ref="DL1:DL2"/>
    <mergeCell ref="DM1:DO1"/>
    <mergeCell ref="DP1:DP2"/>
    <mergeCell ref="DQ1:DR1"/>
    <mergeCell ref="DG1:DG2"/>
    <mergeCell ref="CS1:CS2"/>
    <mergeCell ref="CT1:CU1"/>
    <mergeCell ref="CR1:CR2"/>
    <mergeCell ref="CL1:CL2"/>
    <mergeCell ref="BR1:BT1"/>
    <mergeCell ref="BU1:BV1"/>
    <mergeCell ref="BW1:BW2"/>
    <mergeCell ref="BX1:BY1"/>
    <mergeCell ref="BZ1:BZ2"/>
    <mergeCell ref="CA1:CA2"/>
    <mergeCell ref="CB1:CB2"/>
    <mergeCell ref="CC1:CC2"/>
    <mergeCell ref="CD1:CE1"/>
    <mergeCell ref="CF1:CJ1"/>
    <mergeCell ref="CK1:CK2"/>
    <mergeCell ref="CM1:CM2"/>
    <mergeCell ref="CN1:CN2"/>
    <mergeCell ref="CO1:CO2"/>
    <mergeCell ref="BP1:BQ1"/>
    <mergeCell ref="AS1:AS2"/>
    <mergeCell ref="AT1:AV1"/>
    <mergeCell ref="AW1:AW2"/>
    <mergeCell ref="AX1:AZ1"/>
    <mergeCell ref="BA1:BC1"/>
    <mergeCell ref="BD1:BD2"/>
    <mergeCell ref="BE1:BF1"/>
    <mergeCell ref="BG1:BG2"/>
    <mergeCell ref="BH1:BM1"/>
    <mergeCell ref="BN1:BN2"/>
    <mergeCell ref="BO1:BO2"/>
    <mergeCell ref="AR1:AR2"/>
    <mergeCell ref="Q1:Q2"/>
    <mergeCell ref="R1:R2"/>
    <mergeCell ref="S1:S2"/>
    <mergeCell ref="A1:A2"/>
    <mergeCell ref="B1:E1"/>
    <mergeCell ref="F1:F2"/>
    <mergeCell ref="AP1:AP2"/>
    <mergeCell ref="AQ1:AQ2"/>
    <mergeCell ref="U1:U2"/>
    <mergeCell ref="V1:V2"/>
    <mergeCell ref="W1:W2"/>
    <mergeCell ref="AM1:AM2"/>
    <mergeCell ref="AN1:AN2"/>
    <mergeCell ref="AO1:AO2"/>
    <mergeCell ref="G1:P1"/>
  </mergeCells>
  <pageMargins left="0.7" right="0.7" top="0.75" bottom="0.75" header="0.3" footer="0.3"/>
  <pageSetup paperSize="9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404C-25FB-4687-B4DA-B05DFE733422}">
  <dimension ref="A1:FI22"/>
  <sheetViews>
    <sheetView zoomScaleNormal="100" workbookViewId="0">
      <pane xSplit="1" ySplit="2" topLeftCell="FD19" activePane="bottomRight" state="frozen"/>
      <selection pane="topRight" activeCell="B1" sqref="B1"/>
      <selection pane="bottomLeft" activeCell="A3" sqref="A3"/>
      <selection pane="bottomRight" activeCell="FI21" sqref="FI21"/>
    </sheetView>
  </sheetViews>
  <sheetFormatPr defaultRowHeight="15" x14ac:dyDescent="0.25"/>
  <cols>
    <col min="1" max="1" width="4" style="21" customWidth="1"/>
    <col min="2" max="2" width="31.28515625" style="29" customWidth="1"/>
    <col min="3" max="4" width="9.140625" style="28"/>
    <col min="5" max="5" width="17.42578125" style="28" customWidth="1"/>
    <col min="6" max="6" width="15.140625" style="28" customWidth="1"/>
    <col min="7" max="7" width="20.5703125" style="28" customWidth="1"/>
    <col min="8" max="8" width="10.42578125" style="22" customWidth="1"/>
    <col min="9" max="9" width="8.140625" style="22" customWidth="1"/>
    <col min="10" max="12" width="8.5703125" style="22" customWidth="1"/>
    <col min="13" max="13" width="14.85546875" style="28" customWidth="1"/>
    <col min="14" max="14" width="10.7109375" style="29" customWidth="1"/>
    <col min="15" max="15" width="11.28515625" style="29" customWidth="1"/>
    <col min="16" max="16" width="15.28515625" style="22" customWidth="1"/>
    <col min="17" max="17" width="10.5703125" style="29" customWidth="1"/>
    <col min="18" max="18" width="10.28515625" style="22" customWidth="1"/>
    <col min="19" max="19" width="10.5703125" style="29" customWidth="1"/>
    <col min="20" max="26" width="10.5703125" style="22" customWidth="1"/>
    <col min="27" max="27" width="15.28515625" style="29" customWidth="1"/>
    <col min="28" max="28" width="12.85546875" style="28" customWidth="1"/>
    <col min="29" max="29" width="14.5703125" style="28" customWidth="1"/>
    <col min="30" max="30" width="10" style="28" customWidth="1"/>
    <col min="31" max="31" width="11" style="28" customWidth="1"/>
    <col min="32" max="32" width="8.140625" style="28" customWidth="1"/>
    <col min="33" max="34" width="11.140625" style="28" customWidth="1"/>
    <col min="35" max="35" width="9.140625" style="28"/>
    <col min="36" max="36" width="12.140625" style="28" customWidth="1"/>
    <col min="37" max="37" width="9.140625" style="21"/>
    <col min="38" max="38" width="14.28515625" style="28" customWidth="1"/>
    <col min="39" max="39" width="12.7109375" style="28" customWidth="1"/>
    <col min="40" max="40" width="13.140625" style="28" customWidth="1"/>
    <col min="41" max="41" width="10.28515625" style="28" customWidth="1"/>
    <col min="42" max="42" width="11" style="28" customWidth="1"/>
    <col min="43" max="43" width="9.140625" style="28"/>
    <col min="44" max="44" width="11.5703125" style="28" customWidth="1"/>
    <col min="45" max="45" width="11" style="21" customWidth="1"/>
    <col min="46" max="46" width="15" style="21" customWidth="1"/>
    <col min="47" max="47" width="15" style="28" customWidth="1"/>
    <col min="48" max="48" width="12.42578125" style="21" customWidth="1"/>
    <col min="49" max="49" width="12.85546875" style="28" customWidth="1"/>
    <col min="50" max="50" width="10.5703125" style="28" customWidth="1"/>
    <col min="51" max="51" width="9.140625" style="28"/>
    <col min="52" max="52" width="15.5703125" style="28" customWidth="1"/>
    <col min="53" max="54" width="11.7109375" style="28" customWidth="1"/>
    <col min="55" max="57" width="14.28515625" style="28" customWidth="1"/>
    <col min="58" max="58" width="22.28515625" style="28" customWidth="1"/>
    <col min="59" max="59" width="9.140625" style="28"/>
    <col min="60" max="60" width="16" style="28" customWidth="1"/>
    <col min="61" max="61" width="9.140625" style="28"/>
    <col min="62" max="62" width="11.5703125" style="28" customWidth="1"/>
    <col min="63" max="63" width="12.140625" style="28" customWidth="1"/>
    <col min="64" max="64" width="9.140625" style="28"/>
    <col min="65" max="65" width="15.28515625" style="28" customWidth="1"/>
    <col min="66" max="66" width="12" style="28" customWidth="1"/>
    <col min="67" max="67" width="14.5703125" style="28" customWidth="1"/>
    <col min="68" max="68" width="16.140625" style="21" customWidth="1"/>
    <col min="69" max="69" width="9.140625" style="28"/>
    <col min="70" max="70" width="9.5703125" style="28" customWidth="1"/>
    <col min="71" max="71" width="41.42578125" style="28" customWidth="1"/>
    <col min="72" max="72" width="7.85546875" style="28" customWidth="1"/>
    <col min="73" max="73" width="10.5703125" style="28" customWidth="1"/>
    <col min="74" max="74" width="26.5703125" style="28" customWidth="1"/>
    <col min="75" max="76" width="8.85546875" style="28" customWidth="1"/>
    <col min="77" max="77" width="15.85546875" style="28" customWidth="1"/>
    <col min="78" max="79" width="11.7109375" style="28" customWidth="1"/>
    <col min="80" max="84" width="8" style="28" customWidth="1"/>
    <col min="85" max="87" width="13" style="28" customWidth="1"/>
    <col min="88" max="90" width="7.140625" style="28" customWidth="1"/>
    <col min="91" max="91" width="9" style="28" customWidth="1"/>
    <col min="92" max="92" width="11.42578125" style="28" customWidth="1"/>
    <col min="93" max="93" width="10.140625" style="28" customWidth="1"/>
    <col min="94" max="95" width="6" style="28" customWidth="1"/>
    <col min="96" max="96" width="11.140625" style="28" customWidth="1"/>
    <col min="97" max="97" width="13.85546875" style="28" customWidth="1"/>
    <col min="98" max="98" width="15.42578125" style="28" customWidth="1"/>
    <col min="99" max="99" width="10.85546875" style="28" customWidth="1"/>
    <col min="100" max="101" width="6.85546875" style="28" customWidth="1"/>
    <col min="102" max="102" width="9.140625" style="28" customWidth="1"/>
    <col min="103" max="103" width="10.85546875" style="28" customWidth="1"/>
    <col min="104" max="104" width="10.7109375" style="28" customWidth="1"/>
    <col min="105" max="106" width="13.85546875" style="28" customWidth="1"/>
    <col min="107" max="107" width="8.85546875" style="28" customWidth="1"/>
    <col min="108" max="108" width="6.28515625" style="28" customWidth="1"/>
    <col min="109" max="117" width="10.7109375" style="28" customWidth="1"/>
    <col min="118" max="119" width="13" style="28" customWidth="1"/>
    <col min="120" max="120" width="26.85546875" style="28" customWidth="1"/>
    <col min="121" max="121" width="13" style="28" customWidth="1"/>
    <col min="122" max="122" width="22.42578125" style="28" customWidth="1"/>
    <col min="123" max="123" width="13" style="28" customWidth="1"/>
    <col min="124" max="124" width="25" style="28" customWidth="1"/>
    <col min="125" max="125" width="10" style="28" customWidth="1"/>
    <col min="126" max="127" width="8.5703125" style="28" customWidth="1"/>
    <col min="128" max="128" width="11.7109375" style="28" customWidth="1"/>
    <col min="129" max="130" width="8.140625" style="28" customWidth="1"/>
    <col min="131" max="141" width="12" style="28" customWidth="1"/>
    <col min="142" max="142" width="7" style="28" customWidth="1"/>
    <col min="143" max="143" width="5.7109375" style="28" customWidth="1"/>
    <col min="144" max="144" width="10.140625" style="28" customWidth="1"/>
    <col min="145" max="148" width="12" style="28" customWidth="1"/>
    <col min="149" max="149" width="9.28515625" style="28" customWidth="1"/>
    <col min="150" max="150" width="9.7109375" style="28" customWidth="1"/>
    <col min="151" max="151" width="26.42578125" style="28" customWidth="1"/>
    <col min="152" max="156" width="12" style="28" customWidth="1"/>
    <col min="157" max="159" width="8.140625" style="28" customWidth="1"/>
    <col min="160" max="161" width="19.5703125" style="28" customWidth="1"/>
    <col min="162" max="162" width="26.5703125" style="28" customWidth="1"/>
    <col min="163" max="163" width="13" style="28" customWidth="1"/>
    <col min="164" max="164" width="36.28515625" style="28" customWidth="1"/>
    <col min="165" max="165" width="67.140625" style="28" customWidth="1"/>
    <col min="166" max="16384" width="9.140625" style="28"/>
  </cols>
  <sheetData>
    <row r="1" spans="1:165" s="20" customFormat="1" ht="15" customHeight="1" x14ac:dyDescent="0.25">
      <c r="A1" s="86" t="s">
        <v>58</v>
      </c>
      <c r="B1" s="86" t="s">
        <v>7</v>
      </c>
      <c r="C1" s="86"/>
      <c r="D1" s="86"/>
      <c r="E1" s="86"/>
      <c r="F1" s="86" t="s">
        <v>8</v>
      </c>
      <c r="G1" s="86" t="s">
        <v>227</v>
      </c>
      <c r="H1" s="86" t="s">
        <v>229</v>
      </c>
      <c r="I1" s="87" t="s">
        <v>231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9"/>
      <c r="BS1" s="86" t="s">
        <v>56</v>
      </c>
      <c r="BT1" s="87" t="s">
        <v>313</v>
      </c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9"/>
      <c r="DC1" s="87" t="s">
        <v>361</v>
      </c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9"/>
      <c r="DO1" s="87" t="s">
        <v>373</v>
      </c>
      <c r="DP1" s="88"/>
      <c r="DQ1" s="88"/>
      <c r="DR1" s="89"/>
      <c r="DS1" s="87" t="s">
        <v>381</v>
      </c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9"/>
      <c r="ES1" s="87" t="s">
        <v>406</v>
      </c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9"/>
      <c r="FH1" s="86" t="s">
        <v>184</v>
      </c>
      <c r="FI1" s="86"/>
    </row>
    <row r="2" spans="1:165" s="20" customFormat="1" ht="30.75" customHeight="1" thickBot="1" x14ac:dyDescent="0.3">
      <c r="A2" s="90"/>
      <c r="B2" s="49" t="s">
        <v>4</v>
      </c>
      <c r="C2" s="49" t="s">
        <v>2</v>
      </c>
      <c r="D2" s="49" t="s">
        <v>5</v>
      </c>
      <c r="E2" s="49" t="s">
        <v>6</v>
      </c>
      <c r="F2" s="90"/>
      <c r="G2" s="90"/>
      <c r="H2" s="90"/>
      <c r="I2" s="50" t="s">
        <v>232</v>
      </c>
      <c r="J2" s="50" t="s">
        <v>207</v>
      </c>
      <c r="K2" s="50" t="s">
        <v>214</v>
      </c>
      <c r="L2" s="50" t="s">
        <v>213</v>
      </c>
      <c r="M2" s="50" t="s">
        <v>235</v>
      </c>
      <c r="N2" s="50" t="s">
        <v>0</v>
      </c>
      <c r="O2" s="50" t="s">
        <v>1</v>
      </c>
      <c r="P2" s="50" t="s">
        <v>236</v>
      </c>
      <c r="Q2" s="50" t="s">
        <v>237</v>
      </c>
      <c r="R2" s="50" t="s">
        <v>241</v>
      </c>
      <c r="S2" s="50" t="s">
        <v>242</v>
      </c>
      <c r="T2" s="50" t="s">
        <v>243</v>
      </c>
      <c r="U2" s="50" t="s">
        <v>244</v>
      </c>
      <c r="V2" s="50" t="s">
        <v>245</v>
      </c>
      <c r="W2" s="50" t="s">
        <v>248</v>
      </c>
      <c r="X2" s="50" t="s">
        <v>249</v>
      </c>
      <c r="Y2" s="50" t="s">
        <v>250</v>
      </c>
      <c r="Z2" s="50" t="s">
        <v>251</v>
      </c>
      <c r="AA2" s="50" t="s">
        <v>252</v>
      </c>
      <c r="AB2" s="50" t="s">
        <v>253</v>
      </c>
      <c r="AC2" s="50" t="s">
        <v>254</v>
      </c>
      <c r="AD2" s="51" t="s">
        <v>255</v>
      </c>
      <c r="AE2" s="50" t="s">
        <v>256</v>
      </c>
      <c r="AF2" s="50" t="s">
        <v>257</v>
      </c>
      <c r="AG2" s="50" t="s">
        <v>258</v>
      </c>
      <c r="AH2" s="50" t="s">
        <v>197</v>
      </c>
      <c r="AI2" s="50" t="s">
        <v>198</v>
      </c>
      <c r="AJ2" s="50" t="s">
        <v>259</v>
      </c>
      <c r="AK2" s="50" t="s">
        <v>260</v>
      </c>
      <c r="AL2" s="50" t="s">
        <v>261</v>
      </c>
      <c r="AM2" s="50" t="s">
        <v>262</v>
      </c>
      <c r="AN2" s="50" t="s">
        <v>263</v>
      </c>
      <c r="AO2" s="50" t="s">
        <v>264</v>
      </c>
      <c r="AP2" s="50" t="s">
        <v>265</v>
      </c>
      <c r="AQ2" s="50" t="s">
        <v>266</v>
      </c>
      <c r="AR2" s="50" t="s">
        <v>267</v>
      </c>
      <c r="AS2" s="50" t="s">
        <v>268</v>
      </c>
      <c r="AT2" s="50" t="s">
        <v>269</v>
      </c>
      <c r="AU2" s="50" t="s">
        <v>270</v>
      </c>
      <c r="AV2" s="50" t="s">
        <v>271</v>
      </c>
      <c r="AW2" s="50" t="s">
        <v>272</v>
      </c>
      <c r="AX2" s="50" t="s">
        <v>273</v>
      </c>
      <c r="AY2" s="50" t="s">
        <v>274</v>
      </c>
      <c r="AZ2" s="50" t="s">
        <v>462</v>
      </c>
      <c r="BA2" s="50" t="s">
        <v>275</v>
      </c>
      <c r="BB2" s="50" t="s">
        <v>466</v>
      </c>
      <c r="BC2" s="50" t="s">
        <v>468</v>
      </c>
      <c r="BD2" s="50" t="s">
        <v>919</v>
      </c>
      <c r="BE2" s="50" t="s">
        <v>920</v>
      </c>
      <c r="BF2" s="50" t="s">
        <v>290</v>
      </c>
      <c r="BG2" s="50" t="s">
        <v>291</v>
      </c>
      <c r="BH2" s="50" t="s">
        <v>292</v>
      </c>
      <c r="BI2" s="50" t="s">
        <v>293</v>
      </c>
      <c r="BJ2" s="50" t="s">
        <v>294</v>
      </c>
      <c r="BK2" s="50" t="s">
        <v>295</v>
      </c>
      <c r="BL2" s="50" t="s">
        <v>296</v>
      </c>
      <c r="BM2" s="50" t="s">
        <v>297</v>
      </c>
      <c r="BN2" s="50" t="s">
        <v>298</v>
      </c>
      <c r="BO2" s="50" t="s">
        <v>3</v>
      </c>
      <c r="BP2" s="50" t="s">
        <v>51</v>
      </c>
      <c r="BQ2" s="50" t="s">
        <v>299</v>
      </c>
      <c r="BR2" s="51" t="s">
        <v>55</v>
      </c>
      <c r="BS2" s="90"/>
      <c r="BT2" s="49" t="s">
        <v>22</v>
      </c>
      <c r="BU2" s="49" t="s">
        <v>314</v>
      </c>
      <c r="BV2" s="49" t="s">
        <v>315</v>
      </c>
      <c r="BW2" s="49" t="s">
        <v>318</v>
      </c>
      <c r="BX2" s="49" t="s">
        <v>320</v>
      </c>
      <c r="BY2" s="49" t="s">
        <v>321</v>
      </c>
      <c r="BZ2" s="49" t="s">
        <v>322</v>
      </c>
      <c r="CA2" s="49" t="s">
        <v>323</v>
      </c>
      <c r="CB2" s="49" t="s">
        <v>45</v>
      </c>
      <c r="CC2" s="49" t="s">
        <v>46</v>
      </c>
      <c r="CD2" s="49" t="s">
        <v>324</v>
      </c>
      <c r="CE2" s="49" t="s">
        <v>325</v>
      </c>
      <c r="CF2" s="49" t="s">
        <v>326</v>
      </c>
      <c r="CG2" s="49" t="s">
        <v>327</v>
      </c>
      <c r="CH2" s="49" t="s">
        <v>332</v>
      </c>
      <c r="CI2" s="49" t="s">
        <v>333</v>
      </c>
      <c r="CJ2" s="49" t="s">
        <v>334</v>
      </c>
      <c r="CK2" s="49" t="s">
        <v>886</v>
      </c>
      <c r="CL2" s="49" t="s">
        <v>887</v>
      </c>
      <c r="CM2" s="49" t="s">
        <v>888</v>
      </c>
      <c r="CN2" s="49" t="s">
        <v>889</v>
      </c>
      <c r="CO2" s="49" t="s">
        <v>335</v>
      </c>
      <c r="CP2" s="49" t="s">
        <v>336</v>
      </c>
      <c r="CQ2" s="49" t="s">
        <v>337</v>
      </c>
      <c r="CR2" s="49" t="s">
        <v>338</v>
      </c>
      <c r="CS2" s="49" t="s">
        <v>339</v>
      </c>
      <c r="CT2" s="49" t="s">
        <v>340</v>
      </c>
      <c r="CU2" s="49" t="s">
        <v>341</v>
      </c>
      <c r="CV2" s="49" t="s">
        <v>342</v>
      </c>
      <c r="CW2" s="49" t="s">
        <v>343</v>
      </c>
      <c r="CX2" s="49" t="s">
        <v>344</v>
      </c>
      <c r="CY2" s="49" t="s">
        <v>237</v>
      </c>
      <c r="CZ2" s="49" t="s">
        <v>345</v>
      </c>
      <c r="DA2" s="49" t="s">
        <v>346</v>
      </c>
      <c r="DB2" s="49" t="s">
        <v>347</v>
      </c>
      <c r="DC2" s="49" t="s">
        <v>362</v>
      </c>
      <c r="DD2" s="49" t="s">
        <v>363</v>
      </c>
      <c r="DE2" s="49" t="s">
        <v>124</v>
      </c>
      <c r="DF2" s="49" t="s">
        <v>364</v>
      </c>
      <c r="DG2" s="49" t="s">
        <v>365</v>
      </c>
      <c r="DH2" s="49" t="s">
        <v>366</v>
      </c>
      <c r="DI2" s="49" t="s">
        <v>367</v>
      </c>
      <c r="DJ2" s="49" t="s">
        <v>368</v>
      </c>
      <c r="DK2" s="49" t="s">
        <v>369</v>
      </c>
      <c r="DL2" s="49" t="s">
        <v>370</v>
      </c>
      <c r="DM2" s="49" t="s">
        <v>371</v>
      </c>
      <c r="DN2" s="49" t="s">
        <v>372</v>
      </c>
      <c r="DO2" s="49" t="s">
        <v>374</v>
      </c>
      <c r="DP2" s="49" t="s">
        <v>375</v>
      </c>
      <c r="DQ2" s="49" t="s">
        <v>376</v>
      </c>
      <c r="DR2" s="49" t="s">
        <v>377</v>
      </c>
      <c r="DS2" s="49" t="s">
        <v>382</v>
      </c>
      <c r="DT2" s="49" t="s">
        <v>383</v>
      </c>
      <c r="DU2" s="49" t="s">
        <v>299</v>
      </c>
      <c r="DV2" s="49" t="s">
        <v>22</v>
      </c>
      <c r="DW2" s="49" t="s">
        <v>314</v>
      </c>
      <c r="DX2" s="49" t="s">
        <v>315</v>
      </c>
      <c r="DY2" s="49" t="s">
        <v>318</v>
      </c>
      <c r="DZ2" s="49" t="s">
        <v>320</v>
      </c>
      <c r="EA2" s="49" t="s">
        <v>321</v>
      </c>
      <c r="EB2" s="49" t="s">
        <v>322</v>
      </c>
      <c r="EC2" s="49" t="s">
        <v>387</v>
      </c>
      <c r="ED2" s="49" t="s">
        <v>388</v>
      </c>
      <c r="EE2" s="49" t="s">
        <v>389</v>
      </c>
      <c r="EF2" s="49" t="s">
        <v>390</v>
      </c>
      <c r="EG2" s="49" t="s">
        <v>391</v>
      </c>
      <c r="EH2" s="49" t="s">
        <v>48</v>
      </c>
      <c r="EI2" s="49" t="s">
        <v>339</v>
      </c>
      <c r="EJ2" s="49" t="s">
        <v>340</v>
      </c>
      <c r="EK2" s="49" t="s">
        <v>341</v>
      </c>
      <c r="EL2" s="49" t="s">
        <v>342</v>
      </c>
      <c r="EM2" s="49" t="s">
        <v>343</v>
      </c>
      <c r="EN2" s="49" t="s">
        <v>344</v>
      </c>
      <c r="EO2" s="49" t="s">
        <v>237</v>
      </c>
      <c r="EP2" s="49" t="s">
        <v>345</v>
      </c>
      <c r="EQ2" s="49" t="s">
        <v>392</v>
      </c>
      <c r="ER2" s="49" t="s">
        <v>347</v>
      </c>
      <c r="ES2" s="49" t="s">
        <v>407</v>
      </c>
      <c r="ET2" s="49" t="s">
        <v>408</v>
      </c>
      <c r="EU2" s="49" t="s">
        <v>409</v>
      </c>
      <c r="EV2" s="49" t="s">
        <v>410</v>
      </c>
      <c r="EW2" s="49" t="s">
        <v>343</v>
      </c>
      <c r="EX2" s="49" t="s">
        <v>237</v>
      </c>
      <c r="EY2" s="49" t="s">
        <v>2</v>
      </c>
      <c r="EZ2" s="49" t="s">
        <v>345</v>
      </c>
      <c r="FA2" s="49" t="s">
        <v>411</v>
      </c>
      <c r="FB2" s="49" t="s">
        <v>227</v>
      </c>
      <c r="FC2" s="49" t="s">
        <v>229</v>
      </c>
      <c r="FD2" s="49" t="s">
        <v>412</v>
      </c>
      <c r="FE2" s="49" t="s">
        <v>1048</v>
      </c>
      <c r="FF2" s="49" t="s">
        <v>375</v>
      </c>
      <c r="FG2" s="49" t="s">
        <v>468</v>
      </c>
      <c r="FH2" s="49" t="s">
        <v>154</v>
      </c>
      <c r="FI2" s="49" t="s">
        <v>155</v>
      </c>
    </row>
    <row r="3" spans="1:165" s="21" customFormat="1" ht="80.25" customHeight="1" thickTop="1" x14ac:dyDescent="0.25">
      <c r="A3" s="21" t="s">
        <v>207</v>
      </c>
      <c r="B3" s="22" t="s">
        <v>222</v>
      </c>
      <c r="C3" s="21" t="s">
        <v>223</v>
      </c>
      <c r="D3" s="21" t="s">
        <v>224</v>
      </c>
      <c r="E3" s="21" t="s">
        <v>225</v>
      </c>
      <c r="F3" s="21" t="s">
        <v>226</v>
      </c>
      <c r="G3" s="21" t="s">
        <v>228</v>
      </c>
      <c r="H3" s="22" t="s">
        <v>230</v>
      </c>
      <c r="I3" s="22" t="s">
        <v>233</v>
      </c>
      <c r="J3" s="22" t="s">
        <v>234</v>
      </c>
      <c r="K3" s="23"/>
      <c r="L3" s="23"/>
      <c r="M3" s="21" t="s">
        <v>232</v>
      </c>
      <c r="N3" s="22" t="s">
        <v>238</v>
      </c>
      <c r="O3" s="22" t="s">
        <v>238</v>
      </c>
      <c r="P3" s="22" t="s">
        <v>239</v>
      </c>
      <c r="Q3" s="22" t="s">
        <v>240</v>
      </c>
      <c r="R3" s="22" t="s">
        <v>207</v>
      </c>
      <c r="S3" s="22" t="s">
        <v>246</v>
      </c>
      <c r="T3" s="22" t="s">
        <v>247</v>
      </c>
      <c r="U3" s="22" t="s">
        <v>247</v>
      </c>
      <c r="V3" s="22" t="s">
        <v>247</v>
      </c>
      <c r="W3" s="22" t="s">
        <v>247</v>
      </c>
      <c r="X3" s="22" t="s">
        <v>247</v>
      </c>
      <c r="Y3" s="22" t="s">
        <v>247</v>
      </c>
      <c r="Z3" s="22" t="s">
        <v>213</v>
      </c>
      <c r="AA3" s="22" t="s">
        <v>232</v>
      </c>
      <c r="AB3" s="22" t="s">
        <v>238</v>
      </c>
      <c r="AC3" s="22" t="s">
        <v>238</v>
      </c>
      <c r="AD3" s="21" t="s">
        <v>207</v>
      </c>
      <c r="AE3" s="21" t="s">
        <v>240</v>
      </c>
      <c r="AF3" s="21" t="s">
        <v>232</v>
      </c>
      <c r="AG3" s="21" t="s">
        <v>289</v>
      </c>
      <c r="AH3" s="21" t="s">
        <v>285</v>
      </c>
      <c r="AI3" s="21" t="s">
        <v>284</v>
      </c>
      <c r="AJ3" s="21" t="s">
        <v>288</v>
      </c>
      <c r="AK3" s="21" t="s">
        <v>287</v>
      </c>
      <c r="AL3" s="21" t="s">
        <v>286</v>
      </c>
      <c r="AM3" s="21" t="s">
        <v>285</v>
      </c>
      <c r="AN3" s="21" t="s">
        <v>284</v>
      </c>
      <c r="AO3" s="21" t="s">
        <v>283</v>
      </c>
      <c r="AP3" s="21" t="s">
        <v>283</v>
      </c>
      <c r="AQ3" s="21" t="s">
        <v>282</v>
      </c>
      <c r="AR3" s="21" t="s">
        <v>281</v>
      </c>
      <c r="AS3" s="21" t="s">
        <v>280</v>
      </c>
      <c r="AT3" s="21" t="s">
        <v>279</v>
      </c>
      <c r="AU3" s="21" t="s">
        <v>232</v>
      </c>
      <c r="AV3" s="22" t="s">
        <v>238</v>
      </c>
      <c r="AW3" s="22" t="s">
        <v>238</v>
      </c>
      <c r="AX3" s="21" t="s">
        <v>278</v>
      </c>
      <c r="AY3" s="21" t="s">
        <v>277</v>
      </c>
      <c r="AZ3" s="24"/>
      <c r="BA3" s="21" t="s">
        <v>276</v>
      </c>
      <c r="BB3" s="24"/>
      <c r="BC3" s="24"/>
      <c r="BD3" s="24"/>
      <c r="BE3" s="24"/>
      <c r="BF3" s="21" t="s">
        <v>309</v>
      </c>
      <c r="BG3" s="21" t="s">
        <v>232</v>
      </c>
      <c r="BH3" s="21" t="s">
        <v>308</v>
      </c>
      <c r="BI3" s="21" t="s">
        <v>214</v>
      </c>
      <c r="BJ3" s="21" t="s">
        <v>307</v>
      </c>
      <c r="BK3" s="21" t="s">
        <v>278</v>
      </c>
      <c r="BL3" s="21" t="s">
        <v>306</v>
      </c>
      <c r="BM3" s="21" t="s">
        <v>305</v>
      </c>
      <c r="BN3" s="21" t="s">
        <v>304</v>
      </c>
      <c r="BO3" s="21" t="s">
        <v>303</v>
      </c>
      <c r="BP3" s="21" t="s">
        <v>302</v>
      </c>
      <c r="BQ3" s="21" t="s">
        <v>301</v>
      </c>
      <c r="BR3" s="21" t="s">
        <v>300</v>
      </c>
      <c r="BS3" s="25" t="s">
        <v>310</v>
      </c>
      <c r="BT3" s="25" t="s">
        <v>232</v>
      </c>
      <c r="BU3" s="25" t="s">
        <v>316</v>
      </c>
      <c r="BV3" s="25" t="s">
        <v>317</v>
      </c>
      <c r="BW3" s="25" t="s">
        <v>319</v>
      </c>
      <c r="BX3" s="25" t="s">
        <v>300</v>
      </c>
      <c r="BY3" s="25" t="s">
        <v>331</v>
      </c>
      <c r="BZ3" s="25" t="s">
        <v>286</v>
      </c>
      <c r="CA3" s="25" t="s">
        <v>330</v>
      </c>
      <c r="CB3" s="25" t="s">
        <v>285</v>
      </c>
      <c r="CC3" s="25" t="s">
        <v>284</v>
      </c>
      <c r="CD3" s="25" t="s">
        <v>285</v>
      </c>
      <c r="CE3" s="25" t="s">
        <v>329</v>
      </c>
      <c r="CF3" s="25" t="s">
        <v>232</v>
      </c>
      <c r="CG3" s="25" t="s">
        <v>328</v>
      </c>
      <c r="CH3" s="25" t="s">
        <v>348</v>
      </c>
      <c r="CI3" s="25" t="s">
        <v>349</v>
      </c>
      <c r="CJ3" s="25" t="s">
        <v>350</v>
      </c>
      <c r="CK3" s="32"/>
      <c r="CL3" s="32"/>
      <c r="CM3" s="32"/>
      <c r="CN3" s="32"/>
      <c r="CO3" s="25" t="s">
        <v>351</v>
      </c>
      <c r="CP3" s="25" t="s">
        <v>207</v>
      </c>
      <c r="CQ3" s="25" t="s">
        <v>352</v>
      </c>
      <c r="CR3" s="25" t="s">
        <v>353</v>
      </c>
      <c r="CS3" s="25" t="s">
        <v>354</v>
      </c>
      <c r="CT3" s="25" t="s">
        <v>355</v>
      </c>
      <c r="CU3" s="25" t="s">
        <v>356</v>
      </c>
      <c r="CV3" s="25" t="s">
        <v>232</v>
      </c>
      <c r="CW3" s="25" t="s">
        <v>232</v>
      </c>
      <c r="CX3" s="25" t="s">
        <v>357</v>
      </c>
      <c r="CY3" s="25" t="s">
        <v>358</v>
      </c>
      <c r="CZ3" s="25" t="s">
        <v>359</v>
      </c>
      <c r="DA3" s="25" t="s">
        <v>212</v>
      </c>
      <c r="DB3" s="25" t="s">
        <v>360</v>
      </c>
      <c r="DC3" s="25" t="s">
        <v>207</v>
      </c>
      <c r="DD3" s="25" t="s">
        <v>232</v>
      </c>
      <c r="DE3" s="25" t="s">
        <v>232</v>
      </c>
      <c r="DF3" s="25" t="s">
        <v>232</v>
      </c>
      <c r="DG3" s="25" t="s">
        <v>232</v>
      </c>
      <c r="DH3" s="25" t="s">
        <v>232</v>
      </c>
      <c r="DI3" s="25" t="s">
        <v>232</v>
      </c>
      <c r="DJ3" s="25" t="s">
        <v>232</v>
      </c>
      <c r="DK3" s="25" t="s">
        <v>232</v>
      </c>
      <c r="DL3" s="25" t="s">
        <v>232</v>
      </c>
      <c r="DM3" s="25" t="s">
        <v>232</v>
      </c>
      <c r="DN3" s="25" t="s">
        <v>232</v>
      </c>
      <c r="DO3" s="25" t="s">
        <v>301</v>
      </c>
      <c r="DP3" s="25" t="s">
        <v>378</v>
      </c>
      <c r="DQ3" s="25" t="s">
        <v>379</v>
      </c>
      <c r="DR3" s="25" t="s">
        <v>380</v>
      </c>
      <c r="DS3" s="25" t="s">
        <v>384</v>
      </c>
      <c r="DT3" s="25" t="s">
        <v>385</v>
      </c>
      <c r="DU3" s="25" t="s">
        <v>386</v>
      </c>
      <c r="DV3" s="25" t="s">
        <v>207</v>
      </c>
      <c r="DW3" s="25" t="s">
        <v>405</v>
      </c>
      <c r="DX3" s="25" t="s">
        <v>404</v>
      </c>
      <c r="DY3" s="25" t="s">
        <v>403</v>
      </c>
      <c r="DZ3" s="25" t="s">
        <v>402</v>
      </c>
      <c r="EA3" s="25" t="s">
        <v>397</v>
      </c>
      <c r="EB3" s="25" t="s">
        <v>308</v>
      </c>
      <c r="EC3" s="25" t="s">
        <v>401</v>
      </c>
      <c r="ED3" s="25" t="s">
        <v>400</v>
      </c>
      <c r="EE3" s="25" t="s">
        <v>278</v>
      </c>
      <c r="EF3" s="25" t="s">
        <v>214</v>
      </c>
      <c r="EG3" s="25" t="s">
        <v>399</v>
      </c>
      <c r="EH3" s="25" t="s">
        <v>232</v>
      </c>
      <c r="EI3" s="25" t="s">
        <v>398</v>
      </c>
      <c r="EJ3" s="25" t="s">
        <v>398</v>
      </c>
      <c r="EK3" s="25" t="s">
        <v>397</v>
      </c>
      <c r="EL3" s="25" t="s">
        <v>232</v>
      </c>
      <c r="EM3" s="25" t="s">
        <v>232</v>
      </c>
      <c r="EN3" s="25" t="s">
        <v>1389</v>
      </c>
      <c r="EO3" s="25" t="s">
        <v>396</v>
      </c>
      <c r="EP3" s="25" t="s">
        <v>395</v>
      </c>
      <c r="EQ3" s="25" t="s">
        <v>394</v>
      </c>
      <c r="ER3" s="25" t="s">
        <v>393</v>
      </c>
      <c r="ES3" s="25" t="s">
        <v>214</v>
      </c>
      <c r="ET3" s="25" t="s">
        <v>232</v>
      </c>
      <c r="EU3" s="25" t="s">
        <v>419</v>
      </c>
      <c r="EV3" s="25" t="s">
        <v>418</v>
      </c>
      <c r="EW3" s="25" t="s">
        <v>232</v>
      </c>
      <c r="EX3" s="25" t="s">
        <v>417</v>
      </c>
      <c r="EY3" s="25" t="s">
        <v>416</v>
      </c>
      <c r="EZ3" s="25" t="s">
        <v>415</v>
      </c>
      <c r="FA3" s="25" t="s">
        <v>209</v>
      </c>
      <c r="FB3" s="25" t="s">
        <v>234</v>
      </c>
      <c r="FC3" s="25" t="s">
        <v>232</v>
      </c>
      <c r="FD3" s="25" t="s">
        <v>414</v>
      </c>
      <c r="FE3" s="32"/>
      <c r="FF3" s="25" t="s">
        <v>413</v>
      </c>
      <c r="FG3" s="32"/>
      <c r="FH3" s="21" t="s">
        <v>311</v>
      </c>
      <c r="FI3" s="21" t="s">
        <v>312</v>
      </c>
    </row>
    <row r="4" spans="1:165" s="21" customFormat="1" ht="80.25" customHeight="1" x14ac:dyDescent="0.25">
      <c r="A4" s="21" t="s">
        <v>1249</v>
      </c>
      <c r="B4" s="22" t="s">
        <v>1248</v>
      </c>
      <c r="C4" s="21" t="s">
        <v>1250</v>
      </c>
      <c r="D4" s="21" t="s">
        <v>224</v>
      </c>
      <c r="E4" s="21" t="s">
        <v>225</v>
      </c>
      <c r="F4" s="21" t="s">
        <v>226</v>
      </c>
      <c r="G4" s="22" t="s">
        <v>454</v>
      </c>
      <c r="H4" s="22" t="s">
        <v>455</v>
      </c>
      <c r="I4" s="22" t="s">
        <v>233</v>
      </c>
      <c r="J4" s="22" t="s">
        <v>456</v>
      </c>
      <c r="K4" s="22" t="s">
        <v>286</v>
      </c>
      <c r="L4" s="22" t="s">
        <v>457</v>
      </c>
      <c r="M4" s="21" t="s">
        <v>232</v>
      </c>
      <c r="N4" s="22" t="s">
        <v>1027</v>
      </c>
      <c r="O4" s="22" t="s">
        <v>1027</v>
      </c>
      <c r="P4" s="22" t="s">
        <v>239</v>
      </c>
      <c r="Q4" s="22" t="s">
        <v>872</v>
      </c>
      <c r="R4" s="22" t="s">
        <v>207</v>
      </c>
      <c r="S4" s="22" t="s">
        <v>246</v>
      </c>
      <c r="T4" s="22" t="s">
        <v>247</v>
      </c>
      <c r="U4" s="22" t="s">
        <v>247</v>
      </c>
      <c r="V4" s="22" t="s">
        <v>247</v>
      </c>
      <c r="W4" s="22" t="s">
        <v>247</v>
      </c>
      <c r="X4" s="22" t="s">
        <v>247</v>
      </c>
      <c r="Y4" s="22" t="s">
        <v>247</v>
      </c>
      <c r="Z4" s="22" t="s">
        <v>213</v>
      </c>
      <c r="AA4" s="22" t="s">
        <v>232</v>
      </c>
      <c r="AB4" s="22" t="s">
        <v>1027</v>
      </c>
      <c r="AC4" s="22" t="s">
        <v>1027</v>
      </c>
      <c r="AD4" s="21" t="s">
        <v>207</v>
      </c>
      <c r="AE4" s="21" t="s">
        <v>1028</v>
      </c>
      <c r="AF4" s="21" t="s">
        <v>232</v>
      </c>
      <c r="AG4" s="21" t="s">
        <v>289</v>
      </c>
      <c r="AH4" s="21" t="s">
        <v>1229</v>
      </c>
      <c r="AI4" s="21" t="s">
        <v>1229</v>
      </c>
      <c r="AJ4" s="21" t="s">
        <v>288</v>
      </c>
      <c r="AK4" s="21" t="s">
        <v>287</v>
      </c>
      <c r="AL4" s="21" t="s">
        <v>286</v>
      </c>
      <c r="AM4" s="21" t="s">
        <v>1229</v>
      </c>
      <c r="AN4" s="21" t="s">
        <v>1229</v>
      </c>
      <c r="AO4" s="21" t="s">
        <v>283</v>
      </c>
      <c r="AP4" s="21" t="s">
        <v>283</v>
      </c>
      <c r="AQ4" s="21" t="s">
        <v>282</v>
      </c>
      <c r="AR4" s="24"/>
      <c r="AS4" s="21" t="s">
        <v>1251</v>
      </c>
      <c r="AT4" s="21" t="s">
        <v>279</v>
      </c>
      <c r="AU4" s="21" t="s">
        <v>232</v>
      </c>
      <c r="AV4" s="22" t="s">
        <v>1027</v>
      </c>
      <c r="AW4" s="22" t="s">
        <v>1027</v>
      </c>
      <c r="AX4" s="21" t="s">
        <v>278</v>
      </c>
      <c r="AY4" s="21" t="s">
        <v>872</v>
      </c>
      <c r="AZ4" s="21" t="s">
        <v>897</v>
      </c>
      <c r="BA4" s="21" t="s">
        <v>461</v>
      </c>
      <c r="BB4" s="21" t="s">
        <v>467</v>
      </c>
      <c r="BC4" s="21" t="s">
        <v>1252</v>
      </c>
      <c r="BD4" s="24"/>
      <c r="BE4" s="24"/>
      <c r="BF4" s="22" t="s">
        <v>309</v>
      </c>
      <c r="BG4" s="21" t="s">
        <v>232</v>
      </c>
      <c r="BH4" s="21" t="s">
        <v>308</v>
      </c>
      <c r="BI4" s="21" t="s">
        <v>214</v>
      </c>
      <c r="BJ4" s="21" t="s">
        <v>307</v>
      </c>
      <c r="BK4" s="21" t="s">
        <v>278</v>
      </c>
      <c r="BL4" s="21" t="s">
        <v>1253</v>
      </c>
      <c r="BM4" s="21" t="s">
        <v>1254</v>
      </c>
      <c r="BN4" s="21" t="s">
        <v>1255</v>
      </c>
      <c r="BO4" s="21" t="s">
        <v>1256</v>
      </c>
      <c r="BP4" s="21" t="s">
        <v>1257</v>
      </c>
      <c r="BQ4" s="21" t="s">
        <v>232</v>
      </c>
      <c r="BR4" s="21" t="s">
        <v>300</v>
      </c>
      <c r="BS4" s="25" t="s">
        <v>1258</v>
      </c>
      <c r="BT4" s="25" t="s">
        <v>232</v>
      </c>
      <c r="BU4" s="25" t="s">
        <v>316</v>
      </c>
      <c r="BV4" s="25" t="s">
        <v>317</v>
      </c>
      <c r="BW4" s="25" t="s">
        <v>954</v>
      </c>
      <c r="BX4" s="25" t="s">
        <v>300</v>
      </c>
      <c r="BY4" s="25" t="s">
        <v>1259</v>
      </c>
      <c r="BZ4" s="25" t="s">
        <v>286</v>
      </c>
      <c r="CA4" s="25" t="s">
        <v>330</v>
      </c>
      <c r="CB4" s="25" t="s">
        <v>1229</v>
      </c>
      <c r="CC4" s="25" t="s">
        <v>1229</v>
      </c>
      <c r="CD4" s="25" t="s">
        <v>1229</v>
      </c>
      <c r="CE4" s="25" t="s">
        <v>1229</v>
      </c>
      <c r="CF4" s="25" t="s">
        <v>214</v>
      </c>
      <c r="CG4" s="32"/>
      <c r="CH4" s="32"/>
      <c r="CI4" s="25" t="s">
        <v>349</v>
      </c>
      <c r="CJ4" s="25" t="s">
        <v>1260</v>
      </c>
      <c r="CK4" s="32"/>
      <c r="CL4" s="32"/>
      <c r="CM4" s="32"/>
      <c r="CN4" s="32"/>
      <c r="CO4" s="25" t="s">
        <v>351</v>
      </c>
      <c r="CP4" s="25" t="s">
        <v>207</v>
      </c>
      <c r="CQ4" s="25" t="s">
        <v>352</v>
      </c>
      <c r="CR4" s="25" t="s">
        <v>353</v>
      </c>
      <c r="CS4" s="25" t="s">
        <v>1261</v>
      </c>
      <c r="CT4" s="25" t="s">
        <v>1262</v>
      </c>
      <c r="CU4" s="25" t="s">
        <v>1263</v>
      </c>
      <c r="CV4" s="25" t="s">
        <v>232</v>
      </c>
      <c r="CW4" s="25" t="s">
        <v>232</v>
      </c>
      <c r="CX4" s="25" t="s">
        <v>1264</v>
      </c>
      <c r="CY4" s="25" t="s">
        <v>1265</v>
      </c>
      <c r="CZ4" s="25" t="s">
        <v>1266</v>
      </c>
      <c r="DA4" s="25" t="s">
        <v>212</v>
      </c>
      <c r="DB4" s="25" t="s">
        <v>360</v>
      </c>
      <c r="DC4" s="25" t="s">
        <v>207</v>
      </c>
      <c r="DD4" s="25" t="s">
        <v>232</v>
      </c>
      <c r="DE4" s="25" t="s">
        <v>232</v>
      </c>
      <c r="DF4" s="25" t="s">
        <v>232</v>
      </c>
      <c r="DG4" s="25" t="s">
        <v>232</v>
      </c>
      <c r="DH4" s="25" t="s">
        <v>232</v>
      </c>
      <c r="DI4" s="25" t="s">
        <v>232</v>
      </c>
      <c r="DJ4" s="25" t="s">
        <v>232</v>
      </c>
      <c r="DK4" s="25" t="s">
        <v>232</v>
      </c>
      <c r="DL4" s="25" t="s">
        <v>232</v>
      </c>
      <c r="DM4" s="25" t="s">
        <v>232</v>
      </c>
      <c r="DN4" s="25" t="s">
        <v>232</v>
      </c>
      <c r="DO4" s="32"/>
      <c r="DP4" s="32"/>
      <c r="DQ4" s="25" t="s">
        <v>897</v>
      </c>
      <c r="DR4" s="25" t="s">
        <v>380</v>
      </c>
      <c r="DS4" s="32"/>
      <c r="DT4" s="32"/>
      <c r="DU4" s="32"/>
      <c r="DV4" s="25" t="s">
        <v>207</v>
      </c>
      <c r="DW4" s="25" t="s">
        <v>405</v>
      </c>
      <c r="DX4" s="25" t="s">
        <v>404</v>
      </c>
      <c r="DY4" s="25" t="s">
        <v>403</v>
      </c>
      <c r="DZ4" s="25" t="s">
        <v>402</v>
      </c>
      <c r="EA4" s="25" t="s">
        <v>397</v>
      </c>
      <c r="EB4" s="25" t="s">
        <v>308</v>
      </c>
      <c r="EC4" s="25" t="s">
        <v>401</v>
      </c>
      <c r="ED4" s="25" t="s">
        <v>400</v>
      </c>
      <c r="EE4" s="25" t="s">
        <v>278</v>
      </c>
      <c r="EF4" s="25" t="s">
        <v>214</v>
      </c>
      <c r="EG4" s="25" t="s">
        <v>399</v>
      </c>
      <c r="EH4" s="25" t="s">
        <v>232</v>
      </c>
      <c r="EI4" s="25" t="s">
        <v>398</v>
      </c>
      <c r="EJ4" s="25" t="s">
        <v>398</v>
      </c>
      <c r="EK4" s="25" t="s">
        <v>397</v>
      </c>
      <c r="EL4" s="25" t="s">
        <v>232</v>
      </c>
      <c r="EM4" s="25" t="s">
        <v>232</v>
      </c>
      <c r="EN4" s="25" t="s">
        <v>1267</v>
      </c>
      <c r="EO4" s="25" t="s">
        <v>1268</v>
      </c>
      <c r="EP4" s="25" t="s">
        <v>1269</v>
      </c>
      <c r="EQ4" s="25" t="s">
        <v>1270</v>
      </c>
      <c r="ER4" s="25" t="s">
        <v>1271</v>
      </c>
      <c r="ES4" s="25" t="s">
        <v>214</v>
      </c>
      <c r="ET4" s="25" t="s">
        <v>232</v>
      </c>
      <c r="EU4" s="25" t="s">
        <v>419</v>
      </c>
      <c r="EV4" s="25" t="s">
        <v>418</v>
      </c>
      <c r="EW4" s="25" t="s">
        <v>232</v>
      </c>
      <c r="EX4" s="25" t="s">
        <v>902</v>
      </c>
      <c r="EY4" s="25" t="s">
        <v>1272</v>
      </c>
      <c r="EZ4" s="25" t="s">
        <v>1273</v>
      </c>
      <c r="FA4" s="25" t="s">
        <v>209</v>
      </c>
      <c r="FB4" s="25" t="s">
        <v>233</v>
      </c>
      <c r="FC4" s="25" t="s">
        <v>484</v>
      </c>
      <c r="FD4" s="25" t="s">
        <v>485</v>
      </c>
      <c r="FE4" s="32"/>
      <c r="FF4" s="32"/>
      <c r="FG4" s="25" t="s">
        <v>1252</v>
      </c>
      <c r="FH4" s="21" t="s">
        <v>1274</v>
      </c>
      <c r="FI4" s="21" t="s">
        <v>1275</v>
      </c>
    </row>
    <row r="5" spans="1:165" s="21" customFormat="1" ht="80.25" customHeight="1" x14ac:dyDescent="0.25">
      <c r="B5" s="42"/>
      <c r="C5" s="43">
        <f>(45056-1589)/45056*100</f>
        <v>96.47327769886364</v>
      </c>
      <c r="G5" s="44"/>
      <c r="H5" s="42"/>
      <c r="I5" s="22"/>
      <c r="J5" s="45"/>
      <c r="K5" s="66"/>
      <c r="L5" s="66"/>
      <c r="N5" s="42"/>
      <c r="O5" s="42"/>
      <c r="P5" s="22"/>
      <c r="Q5" s="42"/>
      <c r="R5" s="22"/>
      <c r="S5" s="22"/>
      <c r="T5" s="22"/>
      <c r="U5" s="22"/>
      <c r="V5" s="22"/>
      <c r="W5" s="22"/>
      <c r="X5" s="22"/>
      <c r="Y5" s="22"/>
      <c r="Z5" s="22"/>
      <c r="AA5" s="22"/>
      <c r="AB5" s="42"/>
      <c r="AC5" s="42"/>
      <c r="AE5" s="44"/>
      <c r="AH5" s="44"/>
      <c r="AI5" s="44"/>
      <c r="AM5" s="44"/>
      <c r="AN5" s="44"/>
      <c r="AR5" s="67"/>
      <c r="AS5" s="44"/>
      <c r="AV5" s="42"/>
      <c r="AW5" s="42"/>
      <c r="AY5" s="44"/>
      <c r="AZ5" s="68"/>
      <c r="BA5" s="44"/>
      <c r="BB5" s="68"/>
      <c r="BC5" s="68"/>
      <c r="BL5" s="44"/>
      <c r="BM5" s="44"/>
      <c r="BN5" s="44"/>
      <c r="BO5" s="44"/>
      <c r="BP5" s="44"/>
      <c r="BQ5" s="44"/>
      <c r="BS5" s="46"/>
      <c r="BT5" s="25"/>
      <c r="BU5" s="25"/>
      <c r="BV5" s="25"/>
      <c r="BW5" s="46"/>
      <c r="BX5" s="25"/>
      <c r="BY5" s="46"/>
      <c r="BZ5" s="25"/>
      <c r="CA5" s="25"/>
      <c r="CB5" s="46"/>
      <c r="CC5" s="46"/>
      <c r="CD5" s="46"/>
      <c r="CE5" s="46"/>
      <c r="CF5" s="46"/>
      <c r="CG5" s="70"/>
      <c r="CH5" s="70"/>
      <c r="CI5" s="25"/>
      <c r="CJ5" s="46"/>
      <c r="CK5" s="25"/>
      <c r="CL5" s="25"/>
      <c r="CM5" s="25"/>
      <c r="CN5" s="25"/>
      <c r="CO5" s="25"/>
      <c r="CP5" s="25"/>
      <c r="CQ5" s="25"/>
      <c r="CR5" s="25"/>
      <c r="CS5" s="46"/>
      <c r="CT5" s="46"/>
      <c r="CU5" s="46"/>
      <c r="CV5" s="25"/>
      <c r="CW5" s="25"/>
      <c r="CX5" s="46"/>
      <c r="CY5" s="46"/>
      <c r="CZ5" s="46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70"/>
      <c r="DP5" s="70"/>
      <c r="DQ5" s="46"/>
      <c r="DR5" s="25"/>
      <c r="DS5" s="70"/>
      <c r="DT5" s="70"/>
      <c r="DU5" s="70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46"/>
      <c r="EO5" s="46"/>
      <c r="EP5" s="46"/>
      <c r="EQ5" s="46"/>
      <c r="ER5" s="46"/>
      <c r="ES5" s="25"/>
      <c r="ET5" s="25"/>
      <c r="EU5" s="25"/>
      <c r="EV5" s="25"/>
      <c r="EW5" s="25"/>
      <c r="EX5" s="46"/>
      <c r="EY5" s="46"/>
      <c r="EZ5" s="46"/>
      <c r="FA5" s="25"/>
      <c r="FB5" s="46"/>
      <c r="FC5" s="46"/>
      <c r="FD5" s="46"/>
      <c r="FE5" s="25"/>
      <c r="FF5" s="70"/>
      <c r="FG5" s="69"/>
      <c r="FH5" s="44"/>
      <c r="FI5" s="44"/>
    </row>
    <row r="6" spans="1:165" s="21" customFormat="1" ht="80.25" customHeight="1" x14ac:dyDescent="0.25">
      <c r="B6" s="22"/>
      <c r="H6" s="22"/>
      <c r="I6" s="22"/>
      <c r="J6" s="22"/>
      <c r="K6" s="22"/>
      <c r="L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V6" s="22"/>
      <c r="AW6" s="22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</row>
    <row r="7" spans="1:165" s="21" customFormat="1" ht="72" customHeight="1" x14ac:dyDescent="0.25">
      <c r="A7" s="21" t="s">
        <v>214</v>
      </c>
      <c r="B7" s="22" t="s">
        <v>420</v>
      </c>
      <c r="C7" s="21" t="s">
        <v>421</v>
      </c>
      <c r="D7" s="21" t="s">
        <v>224</v>
      </c>
      <c r="E7" s="21" t="s">
        <v>225</v>
      </c>
      <c r="F7" s="21" t="s">
        <v>226</v>
      </c>
      <c r="G7" s="21" t="s">
        <v>228</v>
      </c>
      <c r="H7" s="22" t="s">
        <v>230</v>
      </c>
      <c r="I7" s="22" t="s">
        <v>233</v>
      </c>
      <c r="J7" s="22" t="s">
        <v>234</v>
      </c>
      <c r="K7" s="23"/>
      <c r="L7" s="23"/>
      <c r="M7" s="21" t="s">
        <v>232</v>
      </c>
      <c r="N7" s="22" t="s">
        <v>422</v>
      </c>
      <c r="O7" s="22" t="s">
        <v>422</v>
      </c>
      <c r="P7" s="22" t="s">
        <v>239</v>
      </c>
      <c r="Q7" s="22" t="s">
        <v>423</v>
      </c>
      <c r="R7" s="22" t="s">
        <v>207</v>
      </c>
      <c r="S7" s="22" t="s">
        <v>246</v>
      </c>
      <c r="T7" s="22" t="s">
        <v>247</v>
      </c>
      <c r="U7" s="22" t="s">
        <v>247</v>
      </c>
      <c r="V7" s="22" t="s">
        <v>247</v>
      </c>
      <c r="W7" s="22" t="s">
        <v>247</v>
      </c>
      <c r="X7" s="22" t="s">
        <v>247</v>
      </c>
      <c r="Y7" s="22" t="s">
        <v>247</v>
      </c>
      <c r="Z7" s="22" t="s">
        <v>213</v>
      </c>
      <c r="AA7" s="22" t="s">
        <v>232</v>
      </c>
      <c r="AB7" s="22" t="s">
        <v>422</v>
      </c>
      <c r="AC7" s="22" t="s">
        <v>422</v>
      </c>
      <c r="AD7" s="21" t="s">
        <v>207</v>
      </c>
      <c r="AE7" s="21" t="s">
        <v>423</v>
      </c>
      <c r="AF7" s="21" t="s">
        <v>232</v>
      </c>
      <c r="AG7" s="21" t="s">
        <v>289</v>
      </c>
      <c r="AH7" s="21" t="s">
        <v>424</v>
      </c>
      <c r="AI7" s="21" t="s">
        <v>425</v>
      </c>
      <c r="AJ7" s="21" t="s">
        <v>288</v>
      </c>
      <c r="AK7" s="21" t="s">
        <v>287</v>
      </c>
      <c r="AL7" s="21" t="s">
        <v>286</v>
      </c>
      <c r="AM7" s="21" t="s">
        <v>424</v>
      </c>
      <c r="AN7" s="21" t="s">
        <v>425</v>
      </c>
      <c r="AO7" s="21" t="s">
        <v>283</v>
      </c>
      <c r="AP7" s="21" t="s">
        <v>283</v>
      </c>
      <c r="AQ7" s="21" t="s">
        <v>282</v>
      </c>
      <c r="AR7" s="21" t="s">
        <v>281</v>
      </c>
      <c r="AS7" s="21" t="s">
        <v>426</v>
      </c>
      <c r="AT7" s="21" t="s">
        <v>279</v>
      </c>
      <c r="AU7" s="21" t="s">
        <v>232</v>
      </c>
      <c r="AV7" s="22" t="s">
        <v>422</v>
      </c>
      <c r="AW7" s="22" t="s">
        <v>422</v>
      </c>
      <c r="AX7" s="21" t="s">
        <v>278</v>
      </c>
      <c r="AY7" s="21" t="s">
        <v>423</v>
      </c>
      <c r="AZ7" s="24"/>
      <c r="BA7" s="21" t="s">
        <v>276</v>
      </c>
      <c r="BB7" s="24"/>
      <c r="BC7" s="24"/>
      <c r="BD7" s="24"/>
      <c r="BE7" s="24"/>
      <c r="BF7" s="21" t="s">
        <v>309</v>
      </c>
      <c r="BG7" s="21" t="s">
        <v>232</v>
      </c>
      <c r="BH7" s="21" t="s">
        <v>308</v>
      </c>
      <c r="BI7" s="21" t="s">
        <v>214</v>
      </c>
      <c r="BJ7" s="21" t="s">
        <v>307</v>
      </c>
      <c r="BK7" s="21" t="s">
        <v>278</v>
      </c>
      <c r="BL7" s="21" t="s">
        <v>427</v>
      </c>
      <c r="BM7" s="21" t="s">
        <v>428</v>
      </c>
      <c r="BN7" s="21" t="s">
        <v>429</v>
      </c>
      <c r="BO7" s="21" t="s">
        <v>430</v>
      </c>
      <c r="BP7" s="21" t="s">
        <v>431</v>
      </c>
      <c r="BQ7" s="21" t="s">
        <v>301</v>
      </c>
      <c r="BR7" s="21" t="s">
        <v>300</v>
      </c>
      <c r="BS7" s="22" t="s">
        <v>432</v>
      </c>
      <c r="BT7" s="22" t="s">
        <v>232</v>
      </c>
      <c r="BU7" s="22" t="s">
        <v>316</v>
      </c>
      <c r="BV7" s="22" t="s">
        <v>317</v>
      </c>
      <c r="BW7" s="22" t="s">
        <v>433</v>
      </c>
      <c r="BX7" s="22" t="s">
        <v>300</v>
      </c>
      <c r="BY7" s="22" t="s">
        <v>434</v>
      </c>
      <c r="BZ7" s="22" t="s">
        <v>286</v>
      </c>
      <c r="CA7" s="22" t="s">
        <v>330</v>
      </c>
      <c r="CB7" s="22" t="s">
        <v>424</v>
      </c>
      <c r="CC7" s="22" t="s">
        <v>425</v>
      </c>
      <c r="CD7" s="22" t="s">
        <v>424</v>
      </c>
      <c r="CE7" s="22" t="s">
        <v>425</v>
      </c>
      <c r="CF7" s="22" t="s">
        <v>232</v>
      </c>
      <c r="CG7" s="22" t="s">
        <v>328</v>
      </c>
      <c r="CH7" s="22" t="s">
        <v>348</v>
      </c>
      <c r="CI7" s="22" t="s">
        <v>349</v>
      </c>
      <c r="CJ7" s="22" t="s">
        <v>435</v>
      </c>
      <c r="CK7" s="23"/>
      <c r="CL7" s="23"/>
      <c r="CM7" s="23"/>
      <c r="CN7" s="23"/>
      <c r="CO7" s="22" t="s">
        <v>351</v>
      </c>
      <c r="CP7" s="22" t="s">
        <v>207</v>
      </c>
      <c r="CQ7" s="22" t="s">
        <v>352</v>
      </c>
      <c r="CR7" s="22" t="s">
        <v>353</v>
      </c>
      <c r="CS7" s="22" t="s">
        <v>436</v>
      </c>
      <c r="CT7" s="22" t="s">
        <v>437</v>
      </c>
      <c r="CU7" s="22" t="s">
        <v>356</v>
      </c>
      <c r="CV7" s="22" t="s">
        <v>232</v>
      </c>
      <c r="CW7" s="22" t="s">
        <v>232</v>
      </c>
      <c r="CX7" s="22" t="s">
        <v>438</v>
      </c>
      <c r="CY7" s="22" t="s">
        <v>439</v>
      </c>
      <c r="CZ7" s="22" t="s">
        <v>440</v>
      </c>
      <c r="DA7" s="22" t="s">
        <v>212</v>
      </c>
      <c r="DB7" s="22" t="s">
        <v>441</v>
      </c>
      <c r="DC7" s="22" t="s">
        <v>207</v>
      </c>
      <c r="DD7" s="22" t="s">
        <v>232</v>
      </c>
      <c r="DE7" s="22" t="s">
        <v>232</v>
      </c>
      <c r="DF7" s="22" t="s">
        <v>232</v>
      </c>
      <c r="DG7" s="22" t="s">
        <v>232</v>
      </c>
      <c r="DH7" s="22" t="s">
        <v>232</v>
      </c>
      <c r="DI7" s="22" t="s">
        <v>232</v>
      </c>
      <c r="DJ7" s="22" t="s">
        <v>232</v>
      </c>
      <c r="DK7" s="22" t="s">
        <v>232</v>
      </c>
      <c r="DL7" s="22" t="s">
        <v>232</v>
      </c>
      <c r="DM7" s="22" t="s">
        <v>232</v>
      </c>
      <c r="DN7" s="22" t="s">
        <v>232</v>
      </c>
      <c r="DO7" s="22" t="s">
        <v>301</v>
      </c>
      <c r="DP7" s="22" t="s">
        <v>442</v>
      </c>
      <c r="DQ7" s="22" t="s">
        <v>379</v>
      </c>
      <c r="DR7" s="22" t="s">
        <v>380</v>
      </c>
      <c r="DS7" s="22" t="s">
        <v>384</v>
      </c>
      <c r="DT7" s="22" t="s">
        <v>385</v>
      </c>
      <c r="DU7" s="22" t="s">
        <v>386</v>
      </c>
      <c r="DV7" s="22" t="s">
        <v>207</v>
      </c>
      <c r="DW7" s="22" t="s">
        <v>405</v>
      </c>
      <c r="DX7" s="22" t="s">
        <v>404</v>
      </c>
      <c r="DY7" s="22" t="s">
        <v>403</v>
      </c>
      <c r="DZ7" s="22" t="s">
        <v>402</v>
      </c>
      <c r="EA7" s="22" t="s">
        <v>397</v>
      </c>
      <c r="EB7" s="22" t="s">
        <v>308</v>
      </c>
      <c r="EC7" s="22" t="s">
        <v>401</v>
      </c>
      <c r="ED7" s="22" t="s">
        <v>400</v>
      </c>
      <c r="EE7" s="22" t="s">
        <v>278</v>
      </c>
      <c r="EF7" s="22" t="s">
        <v>214</v>
      </c>
      <c r="EG7" s="22" t="s">
        <v>399</v>
      </c>
      <c r="EH7" s="22" t="s">
        <v>232</v>
      </c>
      <c r="EI7" s="22" t="s">
        <v>398</v>
      </c>
      <c r="EJ7" s="22" t="s">
        <v>398</v>
      </c>
      <c r="EK7" s="22" t="s">
        <v>397</v>
      </c>
      <c r="EL7" s="22" t="s">
        <v>232</v>
      </c>
      <c r="EM7" s="22" t="s">
        <v>232</v>
      </c>
      <c r="EN7" s="22" t="s">
        <v>443</v>
      </c>
      <c r="EO7" s="22" t="s">
        <v>444</v>
      </c>
      <c r="EP7" s="22" t="s">
        <v>445</v>
      </c>
      <c r="EQ7" s="22" t="s">
        <v>394</v>
      </c>
      <c r="ER7" s="22" t="s">
        <v>446</v>
      </c>
      <c r="ES7" s="22" t="s">
        <v>214</v>
      </c>
      <c r="ET7" s="22" t="s">
        <v>232</v>
      </c>
      <c r="EU7" s="22" t="s">
        <v>419</v>
      </c>
      <c r="EV7" s="22" t="s">
        <v>418</v>
      </c>
      <c r="EW7" s="22" t="s">
        <v>232</v>
      </c>
      <c r="EX7" s="22" t="s">
        <v>447</v>
      </c>
      <c r="EY7" s="22" t="s">
        <v>448</v>
      </c>
      <c r="EZ7" s="22" t="s">
        <v>449</v>
      </c>
      <c r="FA7" s="22" t="s">
        <v>209</v>
      </c>
      <c r="FB7" s="22" t="s">
        <v>234</v>
      </c>
      <c r="FC7" s="22" t="s">
        <v>232</v>
      </c>
      <c r="FD7" s="22" t="s">
        <v>414</v>
      </c>
      <c r="FE7" s="23"/>
      <c r="FF7" s="22" t="s">
        <v>442</v>
      </c>
      <c r="FG7" s="23"/>
      <c r="FH7" s="21" t="s">
        <v>450</v>
      </c>
      <c r="FI7" s="21" t="s">
        <v>451</v>
      </c>
    </row>
    <row r="8" spans="1:165" s="21" customFormat="1" ht="72" customHeight="1" x14ac:dyDescent="0.25">
      <c r="A8" s="21" t="s">
        <v>1249</v>
      </c>
      <c r="B8" s="22" t="s">
        <v>1276</v>
      </c>
      <c r="C8" s="21" t="s">
        <v>1277</v>
      </c>
      <c r="D8" s="21" t="s">
        <v>224</v>
      </c>
      <c r="E8" s="21" t="s">
        <v>225</v>
      </c>
      <c r="F8" s="21" t="s">
        <v>226</v>
      </c>
      <c r="G8" s="22" t="s">
        <v>454</v>
      </c>
      <c r="H8" s="22" t="s">
        <v>455</v>
      </c>
      <c r="I8" s="22" t="s">
        <v>233</v>
      </c>
      <c r="J8" s="22" t="s">
        <v>456</v>
      </c>
      <c r="K8" s="22" t="s">
        <v>286</v>
      </c>
      <c r="L8" s="22" t="s">
        <v>457</v>
      </c>
      <c r="M8" s="21" t="s">
        <v>232</v>
      </c>
      <c r="N8" s="22" t="s">
        <v>1027</v>
      </c>
      <c r="O8" s="22" t="s">
        <v>1027</v>
      </c>
      <c r="P8" s="22" t="s">
        <v>239</v>
      </c>
      <c r="Q8" s="22" t="s">
        <v>423</v>
      </c>
      <c r="R8" s="22" t="s">
        <v>207</v>
      </c>
      <c r="S8" s="22" t="s">
        <v>246</v>
      </c>
      <c r="T8" s="22" t="s">
        <v>247</v>
      </c>
      <c r="U8" s="22" t="s">
        <v>247</v>
      </c>
      <c r="V8" s="22" t="s">
        <v>247</v>
      </c>
      <c r="W8" s="22" t="s">
        <v>247</v>
      </c>
      <c r="X8" s="22" t="s">
        <v>247</v>
      </c>
      <c r="Y8" s="22" t="s">
        <v>247</v>
      </c>
      <c r="Z8" s="22" t="s">
        <v>213</v>
      </c>
      <c r="AA8" s="22" t="s">
        <v>232</v>
      </c>
      <c r="AB8" s="22" t="s">
        <v>1027</v>
      </c>
      <c r="AC8" s="22" t="s">
        <v>1027</v>
      </c>
      <c r="AD8" s="21" t="s">
        <v>207</v>
      </c>
      <c r="AE8" s="21" t="s">
        <v>423</v>
      </c>
      <c r="AF8" s="21" t="s">
        <v>232</v>
      </c>
      <c r="AG8" s="21" t="s">
        <v>289</v>
      </c>
      <c r="AH8" s="21" t="s">
        <v>1229</v>
      </c>
      <c r="AI8" s="21" t="s">
        <v>1229</v>
      </c>
      <c r="AJ8" s="21" t="s">
        <v>288</v>
      </c>
      <c r="AK8" s="21" t="s">
        <v>287</v>
      </c>
      <c r="AL8" s="21" t="s">
        <v>286</v>
      </c>
      <c r="AM8" s="21" t="s">
        <v>1229</v>
      </c>
      <c r="AN8" s="21" t="s">
        <v>1229</v>
      </c>
      <c r="AO8" s="21" t="s">
        <v>283</v>
      </c>
      <c r="AP8" s="21" t="s">
        <v>283</v>
      </c>
      <c r="AQ8" s="21" t="s">
        <v>282</v>
      </c>
      <c r="AR8" s="24"/>
      <c r="AS8" s="21" t="s">
        <v>1278</v>
      </c>
      <c r="AT8" s="21" t="s">
        <v>279</v>
      </c>
      <c r="AU8" s="21" t="s">
        <v>232</v>
      </c>
      <c r="AV8" s="22" t="s">
        <v>1027</v>
      </c>
      <c r="AW8" s="22" t="s">
        <v>1027</v>
      </c>
      <c r="AX8" s="21" t="s">
        <v>278</v>
      </c>
      <c r="AY8" s="21" t="s">
        <v>423</v>
      </c>
      <c r="AZ8" s="21" t="s">
        <v>897</v>
      </c>
      <c r="BA8" s="21" t="s">
        <v>461</v>
      </c>
      <c r="BB8" s="21" t="s">
        <v>467</v>
      </c>
      <c r="BC8" s="21" t="s">
        <v>1252</v>
      </c>
      <c r="BD8" s="24"/>
      <c r="BE8" s="24"/>
      <c r="BF8" s="22" t="s">
        <v>309</v>
      </c>
      <c r="BG8" s="21" t="s">
        <v>232</v>
      </c>
      <c r="BH8" s="21" t="s">
        <v>308</v>
      </c>
      <c r="BI8" s="21" t="s">
        <v>214</v>
      </c>
      <c r="BJ8" s="21" t="s">
        <v>307</v>
      </c>
      <c r="BK8" s="21" t="s">
        <v>278</v>
      </c>
      <c r="BL8" s="21" t="s">
        <v>1279</v>
      </c>
      <c r="BM8" s="21" t="s">
        <v>1280</v>
      </c>
      <c r="BN8" s="21" t="s">
        <v>1281</v>
      </c>
      <c r="BO8" s="21" t="s">
        <v>1256</v>
      </c>
      <c r="BP8" s="21" t="s">
        <v>1257</v>
      </c>
      <c r="BQ8" s="21" t="s">
        <v>232</v>
      </c>
      <c r="BR8" s="21" t="s">
        <v>300</v>
      </c>
      <c r="BS8" s="22" t="s">
        <v>1282</v>
      </c>
      <c r="BT8" s="22" t="s">
        <v>232</v>
      </c>
      <c r="BU8" s="22" t="s">
        <v>316</v>
      </c>
      <c r="BV8" s="22" t="s">
        <v>317</v>
      </c>
      <c r="BW8" s="22" t="s">
        <v>954</v>
      </c>
      <c r="BX8" s="22" t="s">
        <v>300</v>
      </c>
      <c r="BY8" s="22" t="s">
        <v>1283</v>
      </c>
      <c r="BZ8" s="22" t="s">
        <v>286</v>
      </c>
      <c r="CA8" s="22" t="s">
        <v>330</v>
      </c>
      <c r="CB8" s="22" t="s">
        <v>1229</v>
      </c>
      <c r="CC8" s="22" t="s">
        <v>1229</v>
      </c>
      <c r="CD8" s="22" t="s">
        <v>1229</v>
      </c>
      <c r="CE8" s="22" t="s">
        <v>1229</v>
      </c>
      <c r="CF8" s="22" t="s">
        <v>214</v>
      </c>
      <c r="CG8" s="23"/>
      <c r="CH8" s="23"/>
      <c r="CI8" s="22" t="s">
        <v>349</v>
      </c>
      <c r="CJ8" s="22" t="s">
        <v>1260</v>
      </c>
      <c r="CK8" s="23"/>
      <c r="CL8" s="23"/>
      <c r="CM8" s="23"/>
      <c r="CN8" s="23"/>
      <c r="CO8" s="22" t="s">
        <v>351</v>
      </c>
      <c r="CP8" s="22" t="s">
        <v>207</v>
      </c>
      <c r="CQ8" s="22" t="s">
        <v>352</v>
      </c>
      <c r="CR8" s="22" t="s">
        <v>353</v>
      </c>
      <c r="CS8" s="22" t="s">
        <v>1261</v>
      </c>
      <c r="CT8" s="22" t="s">
        <v>1284</v>
      </c>
      <c r="CU8" s="22" t="s">
        <v>1263</v>
      </c>
      <c r="CV8" s="22" t="s">
        <v>232</v>
      </c>
      <c r="CW8" s="22" t="s">
        <v>232</v>
      </c>
      <c r="CX8" s="22" t="s">
        <v>1285</v>
      </c>
      <c r="CY8" s="22" t="s">
        <v>1286</v>
      </c>
      <c r="CZ8" s="22" t="s">
        <v>1287</v>
      </c>
      <c r="DA8" s="22" t="s">
        <v>212</v>
      </c>
      <c r="DB8" s="22" t="s">
        <v>393</v>
      </c>
      <c r="DC8" s="22" t="s">
        <v>207</v>
      </c>
      <c r="DD8" s="22" t="s">
        <v>232</v>
      </c>
      <c r="DE8" s="22" t="s">
        <v>232</v>
      </c>
      <c r="DF8" s="22" t="s">
        <v>232</v>
      </c>
      <c r="DG8" s="22" t="s">
        <v>232</v>
      </c>
      <c r="DH8" s="22" t="s">
        <v>232</v>
      </c>
      <c r="DI8" s="22" t="s">
        <v>232</v>
      </c>
      <c r="DJ8" s="22" t="s">
        <v>232</v>
      </c>
      <c r="DK8" s="22" t="s">
        <v>232</v>
      </c>
      <c r="DL8" s="22" t="s">
        <v>232</v>
      </c>
      <c r="DM8" s="22" t="s">
        <v>232</v>
      </c>
      <c r="DN8" s="22" t="s">
        <v>232</v>
      </c>
      <c r="DO8" s="23"/>
      <c r="DP8" s="23"/>
      <c r="DQ8" s="22" t="s">
        <v>897</v>
      </c>
      <c r="DR8" s="22" t="s">
        <v>380</v>
      </c>
      <c r="DS8" s="23"/>
      <c r="DT8" s="23"/>
      <c r="DU8" s="23"/>
      <c r="DV8" s="22" t="s">
        <v>207</v>
      </c>
      <c r="DW8" s="22" t="s">
        <v>405</v>
      </c>
      <c r="DX8" s="22" t="s">
        <v>404</v>
      </c>
      <c r="DY8" s="22" t="s">
        <v>403</v>
      </c>
      <c r="DZ8" s="22" t="s">
        <v>402</v>
      </c>
      <c r="EA8" s="22" t="s">
        <v>397</v>
      </c>
      <c r="EB8" s="22" t="s">
        <v>308</v>
      </c>
      <c r="EC8" s="22" t="s">
        <v>401</v>
      </c>
      <c r="ED8" s="22" t="s">
        <v>400</v>
      </c>
      <c r="EE8" s="22" t="s">
        <v>278</v>
      </c>
      <c r="EF8" s="22" t="s">
        <v>214</v>
      </c>
      <c r="EG8" s="22" t="s">
        <v>399</v>
      </c>
      <c r="EH8" s="22" t="s">
        <v>232</v>
      </c>
      <c r="EI8" s="22" t="s">
        <v>398</v>
      </c>
      <c r="EJ8" s="22" t="s">
        <v>398</v>
      </c>
      <c r="EK8" s="22" t="s">
        <v>397</v>
      </c>
      <c r="EL8" s="22" t="s">
        <v>232</v>
      </c>
      <c r="EM8" s="22" t="s">
        <v>232</v>
      </c>
      <c r="EN8" s="22" t="s">
        <v>1288</v>
      </c>
      <c r="EO8" s="22" t="s">
        <v>1289</v>
      </c>
      <c r="EP8" s="22" t="s">
        <v>1290</v>
      </c>
      <c r="EQ8" s="21" t="s">
        <v>1291</v>
      </c>
      <c r="ER8" s="22" t="s">
        <v>1292</v>
      </c>
      <c r="ES8" s="22" t="s">
        <v>214</v>
      </c>
      <c r="ET8" s="22" t="s">
        <v>232</v>
      </c>
      <c r="EU8" s="22" t="s">
        <v>419</v>
      </c>
      <c r="EV8" s="22" t="s">
        <v>418</v>
      </c>
      <c r="EW8" s="22" t="s">
        <v>232</v>
      </c>
      <c r="EX8" s="22" t="s">
        <v>1293</v>
      </c>
      <c r="EY8" s="22" t="s">
        <v>1294</v>
      </c>
      <c r="EZ8" s="22" t="s">
        <v>1295</v>
      </c>
      <c r="FA8" s="22" t="s">
        <v>209</v>
      </c>
      <c r="FB8" s="22" t="s">
        <v>233</v>
      </c>
      <c r="FC8" s="22" t="s">
        <v>484</v>
      </c>
      <c r="FD8" s="22" t="s">
        <v>485</v>
      </c>
      <c r="FE8" s="23"/>
      <c r="FF8" s="23"/>
      <c r="FG8" s="25" t="s">
        <v>1252</v>
      </c>
      <c r="FH8" s="21" t="s">
        <v>1296</v>
      </c>
      <c r="FI8" s="21" t="s">
        <v>1297</v>
      </c>
    </row>
    <row r="9" spans="1:165" s="21" customFormat="1" ht="72" customHeight="1" x14ac:dyDescent="0.25">
      <c r="B9" s="42"/>
      <c r="C9" s="43">
        <f>(54-3.2)/54*100</f>
        <v>94.074074074074062</v>
      </c>
      <c r="G9" s="44"/>
      <c r="H9" s="42"/>
      <c r="I9" s="22"/>
      <c r="J9" s="42"/>
      <c r="K9" s="71"/>
      <c r="L9" s="71"/>
      <c r="N9" s="42"/>
      <c r="O9" s="4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42"/>
      <c r="AC9" s="42"/>
      <c r="AH9" s="44"/>
      <c r="AI9" s="44"/>
      <c r="AM9" s="44"/>
      <c r="AN9" s="44"/>
      <c r="AR9" s="67"/>
      <c r="AS9" s="44"/>
      <c r="AV9" s="42"/>
      <c r="AW9" s="42"/>
      <c r="AZ9" s="68"/>
      <c r="BA9" s="44"/>
      <c r="BB9" s="68"/>
      <c r="BC9" s="68"/>
      <c r="BL9" s="44"/>
      <c r="BM9" s="44"/>
      <c r="BN9" s="44"/>
      <c r="BO9" s="44"/>
      <c r="BP9" s="44"/>
      <c r="BQ9" s="44"/>
      <c r="BS9" s="42"/>
      <c r="BT9" s="22"/>
      <c r="BU9" s="22"/>
      <c r="BV9" s="22"/>
      <c r="BW9" s="42"/>
      <c r="BX9" s="22"/>
      <c r="BY9" s="42"/>
      <c r="BZ9" s="22"/>
      <c r="CA9" s="22"/>
      <c r="CB9" s="42"/>
      <c r="CC9" s="42"/>
      <c r="CD9" s="42"/>
      <c r="CE9" s="42"/>
      <c r="CF9" s="42"/>
      <c r="CG9" s="72"/>
      <c r="CH9" s="72"/>
      <c r="CI9" s="22"/>
      <c r="CJ9" s="42"/>
      <c r="CK9" s="22"/>
      <c r="CL9" s="22"/>
      <c r="CM9" s="22"/>
      <c r="CN9" s="22"/>
      <c r="CO9" s="22"/>
      <c r="CP9" s="22"/>
      <c r="CQ9" s="22"/>
      <c r="CR9" s="22"/>
      <c r="CS9" s="42"/>
      <c r="CT9" s="42"/>
      <c r="CU9" s="42"/>
      <c r="CV9" s="22"/>
      <c r="CW9" s="22"/>
      <c r="CX9" s="42"/>
      <c r="CY9" s="42"/>
      <c r="CZ9" s="42"/>
      <c r="DA9" s="22"/>
      <c r="DB9" s="4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72"/>
      <c r="DP9" s="72"/>
      <c r="DQ9" s="42"/>
      <c r="DR9" s="22"/>
      <c r="DS9" s="72"/>
      <c r="DT9" s="72"/>
      <c r="DU9" s="7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42"/>
      <c r="EO9" s="42"/>
      <c r="EP9" s="42"/>
      <c r="EQ9" s="42"/>
      <c r="ER9" s="42"/>
      <c r="ES9" s="22"/>
      <c r="ET9" s="22"/>
      <c r="EU9" s="22"/>
      <c r="EV9" s="22"/>
      <c r="EW9" s="22"/>
      <c r="EX9" s="42"/>
      <c r="EY9" s="42"/>
      <c r="EZ9" s="42"/>
      <c r="FA9" s="22"/>
      <c r="FB9" s="42"/>
      <c r="FC9" s="42"/>
      <c r="FD9" s="42"/>
      <c r="FE9" s="22"/>
      <c r="FF9" s="72"/>
      <c r="FG9" s="71"/>
      <c r="FH9" s="44"/>
      <c r="FI9" s="44"/>
    </row>
    <row r="10" spans="1:165" s="21" customFormat="1" ht="72" customHeight="1" x14ac:dyDescent="0.25">
      <c r="B10" s="22"/>
      <c r="H10" s="22"/>
      <c r="I10" s="22"/>
      <c r="J10" s="22"/>
      <c r="K10" s="22"/>
      <c r="L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V10" s="22"/>
      <c r="AW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</row>
    <row r="11" spans="1:165" s="21" customFormat="1" ht="75.75" customHeight="1" x14ac:dyDescent="0.25">
      <c r="A11" s="21" t="s">
        <v>213</v>
      </c>
      <c r="B11" s="22" t="s">
        <v>452</v>
      </c>
      <c r="C11" s="21" t="s">
        <v>453</v>
      </c>
      <c r="D11" s="21" t="s">
        <v>224</v>
      </c>
      <c r="E11" s="21" t="s">
        <v>225</v>
      </c>
      <c r="F11" s="21" t="s">
        <v>226</v>
      </c>
      <c r="G11" s="22" t="s">
        <v>454</v>
      </c>
      <c r="H11" s="22" t="s">
        <v>455</v>
      </c>
      <c r="I11" s="22" t="s">
        <v>233</v>
      </c>
      <c r="J11" s="22" t="s">
        <v>456</v>
      </c>
      <c r="K11" s="22" t="s">
        <v>286</v>
      </c>
      <c r="L11" s="22" t="s">
        <v>457</v>
      </c>
      <c r="M11" s="21" t="s">
        <v>232</v>
      </c>
      <c r="N11" s="22" t="s">
        <v>422</v>
      </c>
      <c r="O11" s="22" t="s">
        <v>422</v>
      </c>
      <c r="P11" s="22" t="s">
        <v>239</v>
      </c>
      <c r="Q11" s="22" t="s">
        <v>458</v>
      </c>
      <c r="R11" s="22" t="s">
        <v>207</v>
      </c>
      <c r="S11" s="22" t="s">
        <v>246</v>
      </c>
      <c r="T11" s="22" t="s">
        <v>247</v>
      </c>
      <c r="U11" s="22" t="s">
        <v>247</v>
      </c>
      <c r="V11" s="22" t="s">
        <v>247</v>
      </c>
      <c r="W11" s="22" t="s">
        <v>247</v>
      </c>
      <c r="X11" s="22" t="s">
        <v>247</v>
      </c>
      <c r="Y11" s="22" t="s">
        <v>247</v>
      </c>
      <c r="Z11" s="22" t="s">
        <v>213</v>
      </c>
      <c r="AA11" s="22" t="s">
        <v>232</v>
      </c>
      <c r="AB11" s="22" t="s">
        <v>422</v>
      </c>
      <c r="AC11" s="22" t="s">
        <v>422</v>
      </c>
      <c r="AD11" s="21" t="s">
        <v>207</v>
      </c>
      <c r="AE11" s="21" t="s">
        <v>458</v>
      </c>
      <c r="AF11" s="21" t="s">
        <v>232</v>
      </c>
      <c r="AG11" s="21" t="s">
        <v>289</v>
      </c>
      <c r="AH11" s="21" t="s">
        <v>424</v>
      </c>
      <c r="AI11" s="21" t="s">
        <v>425</v>
      </c>
      <c r="AJ11" s="21" t="s">
        <v>288</v>
      </c>
      <c r="AK11" s="21" t="s">
        <v>287</v>
      </c>
      <c r="AL11" s="21" t="s">
        <v>286</v>
      </c>
      <c r="AM11" s="21" t="s">
        <v>424</v>
      </c>
      <c r="AN11" s="21" t="s">
        <v>425</v>
      </c>
      <c r="AO11" s="21" t="s">
        <v>283</v>
      </c>
      <c r="AP11" s="21" t="s">
        <v>283</v>
      </c>
      <c r="AQ11" s="21" t="s">
        <v>282</v>
      </c>
      <c r="AR11" s="24"/>
      <c r="AS11" s="21" t="s">
        <v>459</v>
      </c>
      <c r="AT11" s="21" t="s">
        <v>279</v>
      </c>
      <c r="AU11" s="21" t="s">
        <v>232</v>
      </c>
      <c r="AV11" s="22" t="s">
        <v>422</v>
      </c>
      <c r="AW11" s="22" t="s">
        <v>422</v>
      </c>
      <c r="AX11" s="21" t="s">
        <v>278</v>
      </c>
      <c r="AY11" s="21" t="s">
        <v>460</v>
      </c>
      <c r="AZ11" s="21" t="s">
        <v>379</v>
      </c>
      <c r="BA11" s="22" t="s">
        <v>461</v>
      </c>
      <c r="BB11" s="22" t="s">
        <v>467</v>
      </c>
      <c r="BC11" s="22" t="s">
        <v>469</v>
      </c>
      <c r="BD11" s="23"/>
      <c r="BE11" s="23"/>
      <c r="BF11" s="21" t="s">
        <v>309</v>
      </c>
      <c r="BG11" s="21" t="s">
        <v>232</v>
      </c>
      <c r="BH11" s="21" t="s">
        <v>308</v>
      </c>
      <c r="BI11" s="21" t="s">
        <v>214</v>
      </c>
      <c r="BJ11" s="21" t="s">
        <v>307</v>
      </c>
      <c r="BK11" s="21" t="s">
        <v>278</v>
      </c>
      <c r="BL11" s="21" t="s">
        <v>463</v>
      </c>
      <c r="BM11" s="21" t="s">
        <v>464</v>
      </c>
      <c r="BN11" s="21" t="s">
        <v>465</v>
      </c>
      <c r="BO11" s="21" t="s">
        <v>430</v>
      </c>
      <c r="BP11" s="21" t="s">
        <v>431</v>
      </c>
      <c r="BQ11" s="21" t="s">
        <v>301</v>
      </c>
      <c r="BR11" s="21" t="s">
        <v>300</v>
      </c>
      <c r="BS11" s="22" t="s">
        <v>470</v>
      </c>
      <c r="BT11" s="22" t="s">
        <v>232</v>
      </c>
      <c r="BU11" s="22" t="s">
        <v>316</v>
      </c>
      <c r="BV11" s="22" t="s">
        <v>317</v>
      </c>
      <c r="BW11" s="22" t="s">
        <v>433</v>
      </c>
      <c r="BX11" s="22" t="s">
        <v>300</v>
      </c>
      <c r="BY11" s="22" t="s">
        <v>471</v>
      </c>
      <c r="BZ11" s="22" t="s">
        <v>286</v>
      </c>
      <c r="CA11" s="22" t="s">
        <v>330</v>
      </c>
      <c r="CB11" s="22" t="s">
        <v>424</v>
      </c>
      <c r="CC11" s="22" t="s">
        <v>425</v>
      </c>
      <c r="CD11" s="22" t="s">
        <v>424</v>
      </c>
      <c r="CE11" s="22" t="s">
        <v>425</v>
      </c>
      <c r="CF11" s="22" t="s">
        <v>232</v>
      </c>
      <c r="CG11" s="23"/>
      <c r="CH11" s="23"/>
      <c r="CI11" s="22" t="s">
        <v>349</v>
      </c>
      <c r="CJ11" s="22" t="s">
        <v>435</v>
      </c>
      <c r="CK11" s="23"/>
      <c r="CL11" s="23"/>
      <c r="CM11" s="23"/>
      <c r="CN11" s="23"/>
      <c r="CO11" s="22" t="s">
        <v>351</v>
      </c>
      <c r="CP11" s="22" t="s">
        <v>207</v>
      </c>
      <c r="CQ11" s="22" t="s">
        <v>352</v>
      </c>
      <c r="CR11" s="22" t="s">
        <v>353</v>
      </c>
      <c r="CS11" s="22" t="s">
        <v>436</v>
      </c>
      <c r="CT11" s="22" t="s">
        <v>472</v>
      </c>
      <c r="CU11" s="22" t="s">
        <v>356</v>
      </c>
      <c r="CV11" s="22" t="s">
        <v>232</v>
      </c>
      <c r="CW11" s="22" t="s">
        <v>232</v>
      </c>
      <c r="CX11" s="22" t="s">
        <v>473</v>
      </c>
      <c r="CY11" s="22" t="s">
        <v>474</v>
      </c>
      <c r="CZ11" s="22" t="s">
        <v>475</v>
      </c>
      <c r="DA11" s="22" t="s">
        <v>212</v>
      </c>
      <c r="DB11" s="22" t="s">
        <v>476</v>
      </c>
      <c r="DC11" s="22" t="s">
        <v>207</v>
      </c>
      <c r="DD11" s="22" t="s">
        <v>232</v>
      </c>
      <c r="DE11" s="22" t="s">
        <v>232</v>
      </c>
      <c r="DF11" s="22" t="s">
        <v>232</v>
      </c>
      <c r="DG11" s="22" t="s">
        <v>232</v>
      </c>
      <c r="DH11" s="22" t="s">
        <v>232</v>
      </c>
      <c r="DI11" s="22" t="s">
        <v>232</v>
      </c>
      <c r="DJ11" s="22" t="s">
        <v>232</v>
      </c>
      <c r="DK11" s="22" t="s">
        <v>232</v>
      </c>
      <c r="DL11" s="22" t="s">
        <v>232</v>
      </c>
      <c r="DM11" s="22" t="s">
        <v>232</v>
      </c>
      <c r="DN11" s="22" t="s">
        <v>232</v>
      </c>
      <c r="DO11" s="22" t="s">
        <v>301</v>
      </c>
      <c r="DP11" s="22" t="s">
        <v>442</v>
      </c>
      <c r="DQ11" s="22" t="s">
        <v>379</v>
      </c>
      <c r="DR11" s="22" t="s">
        <v>380</v>
      </c>
      <c r="DS11" s="22" t="s">
        <v>384</v>
      </c>
      <c r="DT11" s="22" t="s">
        <v>477</v>
      </c>
      <c r="DU11" s="22" t="s">
        <v>386</v>
      </c>
      <c r="DV11" s="22" t="s">
        <v>207</v>
      </c>
      <c r="DW11" s="22" t="s">
        <v>405</v>
      </c>
      <c r="DX11" s="22" t="s">
        <v>404</v>
      </c>
      <c r="DY11" s="22" t="s">
        <v>403</v>
      </c>
      <c r="DZ11" s="22" t="s">
        <v>402</v>
      </c>
      <c r="EA11" s="22" t="s">
        <v>397</v>
      </c>
      <c r="EB11" s="22" t="s">
        <v>308</v>
      </c>
      <c r="EC11" s="22" t="s">
        <v>401</v>
      </c>
      <c r="ED11" s="22" t="s">
        <v>400</v>
      </c>
      <c r="EE11" s="22" t="s">
        <v>278</v>
      </c>
      <c r="EF11" s="22" t="s">
        <v>214</v>
      </c>
      <c r="EG11" s="22" t="s">
        <v>399</v>
      </c>
      <c r="EH11" s="22" t="s">
        <v>232</v>
      </c>
      <c r="EI11" s="22" t="s">
        <v>398</v>
      </c>
      <c r="EJ11" s="22" t="s">
        <v>398</v>
      </c>
      <c r="EK11" s="22" t="s">
        <v>397</v>
      </c>
      <c r="EL11" s="22" t="s">
        <v>232</v>
      </c>
      <c r="EM11" s="22" t="s">
        <v>232</v>
      </c>
      <c r="EN11" s="22" t="s">
        <v>478</v>
      </c>
      <c r="EO11" s="22" t="s">
        <v>479</v>
      </c>
      <c r="EP11" s="22" t="s">
        <v>480</v>
      </c>
      <c r="EQ11" s="22" t="s">
        <v>480</v>
      </c>
      <c r="ER11" s="22" t="s">
        <v>481</v>
      </c>
      <c r="ES11" s="22" t="s">
        <v>214</v>
      </c>
      <c r="ET11" s="22" t="s">
        <v>232</v>
      </c>
      <c r="EU11" s="22" t="s">
        <v>419</v>
      </c>
      <c r="EV11" s="22" t="s">
        <v>418</v>
      </c>
      <c r="EW11" s="22" t="s">
        <v>232</v>
      </c>
      <c r="EX11" s="22" t="s">
        <v>474</v>
      </c>
      <c r="EY11" s="22" t="s">
        <v>482</v>
      </c>
      <c r="EZ11" s="22" t="s">
        <v>483</v>
      </c>
      <c r="FA11" s="22" t="s">
        <v>209</v>
      </c>
      <c r="FB11" s="22" t="s">
        <v>233</v>
      </c>
      <c r="FC11" s="22" t="s">
        <v>484</v>
      </c>
      <c r="FD11" s="22" t="s">
        <v>485</v>
      </c>
      <c r="FE11" s="23"/>
      <c r="FF11" s="22" t="s">
        <v>442</v>
      </c>
      <c r="FG11" s="22" t="s">
        <v>469</v>
      </c>
      <c r="FH11" s="21" t="s">
        <v>486</v>
      </c>
      <c r="FI11" s="21" t="s">
        <v>487</v>
      </c>
    </row>
    <row r="12" spans="1:165" s="21" customFormat="1" ht="75.75" customHeight="1" x14ac:dyDescent="0.25">
      <c r="A12" s="21" t="s">
        <v>1249</v>
      </c>
      <c r="B12" s="22" t="s">
        <v>1298</v>
      </c>
      <c r="C12" s="21" t="s">
        <v>1299</v>
      </c>
      <c r="D12" s="21" t="s">
        <v>224</v>
      </c>
      <c r="E12" s="21" t="s">
        <v>225</v>
      </c>
      <c r="F12" s="21" t="s">
        <v>226</v>
      </c>
      <c r="G12" s="22" t="s">
        <v>454</v>
      </c>
      <c r="H12" s="22" t="s">
        <v>455</v>
      </c>
      <c r="I12" s="22" t="s">
        <v>233</v>
      </c>
      <c r="J12" s="22" t="s">
        <v>456</v>
      </c>
      <c r="K12" s="22" t="s">
        <v>286</v>
      </c>
      <c r="L12" s="22" t="s">
        <v>457</v>
      </c>
      <c r="M12" s="21" t="s">
        <v>232</v>
      </c>
      <c r="N12" s="22" t="s">
        <v>1027</v>
      </c>
      <c r="O12" s="22" t="s">
        <v>1027</v>
      </c>
      <c r="P12" s="22" t="s">
        <v>239</v>
      </c>
      <c r="Q12" s="22" t="s">
        <v>1300</v>
      </c>
      <c r="R12" s="22" t="s">
        <v>207</v>
      </c>
      <c r="S12" s="22" t="s">
        <v>246</v>
      </c>
      <c r="T12" s="22" t="s">
        <v>247</v>
      </c>
      <c r="U12" s="22" t="s">
        <v>247</v>
      </c>
      <c r="V12" s="22" t="s">
        <v>247</v>
      </c>
      <c r="W12" s="22" t="s">
        <v>247</v>
      </c>
      <c r="X12" s="22" t="s">
        <v>247</v>
      </c>
      <c r="Y12" s="22" t="s">
        <v>247</v>
      </c>
      <c r="Z12" s="22" t="s">
        <v>213</v>
      </c>
      <c r="AA12" s="22" t="s">
        <v>232</v>
      </c>
      <c r="AB12" s="22" t="s">
        <v>1027</v>
      </c>
      <c r="AC12" s="22" t="s">
        <v>1027</v>
      </c>
      <c r="AD12" s="21" t="s">
        <v>207</v>
      </c>
      <c r="AE12" s="21" t="s">
        <v>1301</v>
      </c>
      <c r="AF12" s="21" t="s">
        <v>232</v>
      </c>
      <c r="AG12" s="21" t="s">
        <v>289</v>
      </c>
      <c r="AH12" s="21" t="s">
        <v>1229</v>
      </c>
      <c r="AI12" s="21" t="s">
        <v>1229</v>
      </c>
      <c r="AJ12" s="21" t="s">
        <v>947</v>
      </c>
      <c r="AK12" s="21" t="s">
        <v>287</v>
      </c>
      <c r="AL12" s="21" t="s">
        <v>286</v>
      </c>
      <c r="AM12" s="21" t="s">
        <v>1229</v>
      </c>
      <c r="AN12" s="21" t="s">
        <v>1229</v>
      </c>
      <c r="AO12" s="21" t="s">
        <v>283</v>
      </c>
      <c r="AP12" s="21" t="s">
        <v>283</v>
      </c>
      <c r="AQ12" s="21" t="s">
        <v>282</v>
      </c>
      <c r="AR12" s="24"/>
      <c r="AS12" s="21" t="s">
        <v>1260</v>
      </c>
      <c r="AT12" s="21" t="s">
        <v>279</v>
      </c>
      <c r="AU12" s="21" t="s">
        <v>232</v>
      </c>
      <c r="AV12" s="22" t="s">
        <v>1027</v>
      </c>
      <c r="AW12" s="22" t="s">
        <v>1027</v>
      </c>
      <c r="AX12" s="21" t="s">
        <v>278</v>
      </c>
      <c r="AY12" s="21" t="s">
        <v>1300</v>
      </c>
      <c r="AZ12" s="21" t="s">
        <v>897</v>
      </c>
      <c r="BA12" s="22" t="s">
        <v>461</v>
      </c>
      <c r="BB12" s="22" t="s">
        <v>467</v>
      </c>
      <c r="BC12" s="22" t="s">
        <v>1252</v>
      </c>
      <c r="BD12" s="23"/>
      <c r="BE12" s="23"/>
      <c r="BF12" s="22" t="s">
        <v>309</v>
      </c>
      <c r="BG12" s="21" t="s">
        <v>232</v>
      </c>
      <c r="BH12" s="21" t="s">
        <v>308</v>
      </c>
      <c r="BI12" s="21" t="s">
        <v>214</v>
      </c>
      <c r="BJ12" s="21" t="s">
        <v>307</v>
      </c>
      <c r="BK12" s="21" t="s">
        <v>278</v>
      </c>
      <c r="BL12" s="21" t="s">
        <v>1302</v>
      </c>
      <c r="BM12" s="21" t="s">
        <v>1303</v>
      </c>
      <c r="BN12" s="21" t="s">
        <v>1304</v>
      </c>
      <c r="BO12" s="21" t="s">
        <v>1256</v>
      </c>
      <c r="BP12" s="21" t="s">
        <v>1257</v>
      </c>
      <c r="BQ12" s="21" t="s">
        <v>232</v>
      </c>
      <c r="BR12" s="21" t="s">
        <v>300</v>
      </c>
      <c r="BS12" s="22" t="s">
        <v>1305</v>
      </c>
      <c r="BT12" s="22" t="s">
        <v>232</v>
      </c>
      <c r="BU12" s="22" t="s">
        <v>316</v>
      </c>
      <c r="BV12" s="22" t="s">
        <v>317</v>
      </c>
      <c r="BW12" s="22" t="s">
        <v>954</v>
      </c>
      <c r="BX12" s="22" t="s">
        <v>300</v>
      </c>
      <c r="BY12" s="22" t="s">
        <v>1306</v>
      </c>
      <c r="BZ12" s="22" t="s">
        <v>286</v>
      </c>
      <c r="CA12" s="22" t="s">
        <v>330</v>
      </c>
      <c r="CB12" s="22" t="s">
        <v>1229</v>
      </c>
      <c r="CC12" s="22" t="s">
        <v>1229</v>
      </c>
      <c r="CD12" s="22" t="s">
        <v>1229</v>
      </c>
      <c r="CE12" s="22" t="s">
        <v>1229</v>
      </c>
      <c r="CF12" s="22" t="s">
        <v>214</v>
      </c>
      <c r="CG12" s="23"/>
      <c r="CH12" s="23"/>
      <c r="CI12" s="22" t="s">
        <v>349</v>
      </c>
      <c r="CJ12" s="22" t="s">
        <v>1260</v>
      </c>
      <c r="CK12" s="23"/>
      <c r="CL12" s="23"/>
      <c r="CM12" s="23"/>
      <c r="CN12" s="23"/>
      <c r="CO12" s="22" t="s">
        <v>351</v>
      </c>
      <c r="CP12" s="22" t="s">
        <v>207</v>
      </c>
      <c r="CQ12" s="22" t="s">
        <v>352</v>
      </c>
      <c r="CR12" s="22" t="s">
        <v>353</v>
      </c>
      <c r="CS12" s="22" t="s">
        <v>1261</v>
      </c>
      <c r="CT12" s="22" t="s">
        <v>1261</v>
      </c>
      <c r="CU12" s="22" t="s">
        <v>1263</v>
      </c>
      <c r="CV12" s="22" t="s">
        <v>232</v>
      </c>
      <c r="CW12" s="22" t="s">
        <v>232</v>
      </c>
      <c r="CX12" s="22" t="s">
        <v>1307</v>
      </c>
      <c r="CY12" s="22" t="s">
        <v>1308</v>
      </c>
      <c r="CZ12" s="22" t="s">
        <v>1309</v>
      </c>
      <c r="DA12" s="22" t="s">
        <v>212</v>
      </c>
      <c r="DB12" s="22" t="s">
        <v>1310</v>
      </c>
      <c r="DC12" s="22" t="s">
        <v>207</v>
      </c>
      <c r="DD12" s="22" t="s">
        <v>232</v>
      </c>
      <c r="DE12" s="22" t="s">
        <v>232</v>
      </c>
      <c r="DF12" s="22" t="s">
        <v>232</v>
      </c>
      <c r="DG12" s="22" t="s">
        <v>232</v>
      </c>
      <c r="DH12" s="22" t="s">
        <v>232</v>
      </c>
      <c r="DI12" s="22" t="s">
        <v>232</v>
      </c>
      <c r="DJ12" s="22" t="s">
        <v>232</v>
      </c>
      <c r="DK12" s="22" t="s">
        <v>232</v>
      </c>
      <c r="DL12" s="22" t="s">
        <v>232</v>
      </c>
      <c r="DM12" s="22" t="s">
        <v>232</v>
      </c>
      <c r="DN12" s="22" t="s">
        <v>232</v>
      </c>
      <c r="DO12" s="23"/>
      <c r="DP12" s="23"/>
      <c r="DQ12" s="22" t="s">
        <v>897</v>
      </c>
      <c r="DR12" s="22" t="s">
        <v>380</v>
      </c>
      <c r="DS12" s="23"/>
      <c r="DT12" s="23"/>
      <c r="DU12" s="23"/>
      <c r="DV12" s="22" t="s">
        <v>207</v>
      </c>
      <c r="DW12" s="22" t="s">
        <v>405</v>
      </c>
      <c r="DX12" s="22" t="s">
        <v>404</v>
      </c>
      <c r="DY12" s="22" t="s">
        <v>403</v>
      </c>
      <c r="DZ12" s="22" t="s">
        <v>402</v>
      </c>
      <c r="EA12" s="22" t="s">
        <v>397</v>
      </c>
      <c r="EB12" s="22" t="s">
        <v>308</v>
      </c>
      <c r="EC12" s="22" t="s">
        <v>401</v>
      </c>
      <c r="ED12" s="22" t="s">
        <v>400</v>
      </c>
      <c r="EE12" s="22" t="s">
        <v>278</v>
      </c>
      <c r="EF12" s="22" t="s">
        <v>214</v>
      </c>
      <c r="EG12" s="22" t="s">
        <v>399</v>
      </c>
      <c r="EH12" s="22" t="s">
        <v>232</v>
      </c>
      <c r="EI12" s="22" t="s">
        <v>398</v>
      </c>
      <c r="EJ12" s="22" t="s">
        <v>398</v>
      </c>
      <c r="EK12" s="22" t="s">
        <v>397</v>
      </c>
      <c r="EL12" s="22" t="s">
        <v>232</v>
      </c>
      <c r="EM12" s="22" t="s">
        <v>232</v>
      </c>
      <c r="EN12" s="22" t="s">
        <v>1311</v>
      </c>
      <c r="EO12" s="22" t="s">
        <v>1312</v>
      </c>
      <c r="EP12" s="22" t="s">
        <v>1313</v>
      </c>
      <c r="EQ12" s="22" t="s">
        <v>1314</v>
      </c>
      <c r="ER12" s="22" t="s">
        <v>530</v>
      </c>
      <c r="ES12" s="22" t="s">
        <v>214</v>
      </c>
      <c r="ET12" s="22" t="s">
        <v>232</v>
      </c>
      <c r="EU12" s="22" t="s">
        <v>419</v>
      </c>
      <c r="EV12" s="22" t="s">
        <v>418</v>
      </c>
      <c r="EW12" s="22" t="s">
        <v>232</v>
      </c>
      <c r="EX12" s="22" t="s">
        <v>1315</v>
      </c>
      <c r="EY12" s="22" t="s">
        <v>1316</v>
      </c>
      <c r="EZ12" s="22" t="s">
        <v>1317</v>
      </c>
      <c r="FA12" s="22" t="s">
        <v>209</v>
      </c>
      <c r="FB12" s="22" t="s">
        <v>233</v>
      </c>
      <c r="FC12" s="22" t="s">
        <v>484</v>
      </c>
      <c r="FD12" s="22" t="s">
        <v>485</v>
      </c>
      <c r="FE12" s="23"/>
      <c r="FF12" s="23"/>
      <c r="FG12" s="22" t="s">
        <v>1252</v>
      </c>
      <c r="FH12" s="21" t="s">
        <v>1318</v>
      </c>
      <c r="FI12" s="21" t="s">
        <v>1319</v>
      </c>
    </row>
    <row r="13" spans="1:165" s="21" customFormat="1" ht="75.75" customHeight="1" x14ac:dyDescent="0.25">
      <c r="B13" s="42"/>
      <c r="C13" s="43">
        <f>(17408-988)/17408*100</f>
        <v>94.324448529411768</v>
      </c>
      <c r="G13" s="22"/>
      <c r="H13" s="22"/>
      <c r="I13" s="22"/>
      <c r="J13" s="22"/>
      <c r="K13" s="22"/>
      <c r="L13" s="22"/>
      <c r="N13" s="42"/>
      <c r="O13" s="42"/>
      <c r="P13" s="22"/>
      <c r="Q13" s="4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42"/>
      <c r="AC13" s="42"/>
      <c r="AE13" s="44"/>
      <c r="AH13" s="44"/>
      <c r="AI13" s="44"/>
      <c r="AM13" s="44"/>
      <c r="AN13" s="44"/>
      <c r="AS13" s="44"/>
      <c r="AV13" s="42"/>
      <c r="AW13" s="42"/>
      <c r="AY13" s="44"/>
      <c r="AZ13" s="44"/>
      <c r="BA13" s="22"/>
      <c r="BB13" s="22"/>
      <c r="BC13" s="42"/>
      <c r="BD13" s="22"/>
      <c r="BE13" s="22"/>
      <c r="BL13" s="44"/>
      <c r="BM13" s="44"/>
      <c r="BN13" s="44"/>
      <c r="BO13" s="44"/>
      <c r="BP13" s="44"/>
      <c r="BQ13" s="44"/>
      <c r="BS13" s="42"/>
      <c r="BT13" s="22"/>
      <c r="BU13" s="22"/>
      <c r="BV13" s="22"/>
      <c r="BW13" s="42"/>
      <c r="BX13" s="22"/>
      <c r="BY13" s="42"/>
      <c r="BZ13" s="22"/>
      <c r="CA13" s="22"/>
      <c r="CB13" s="42"/>
      <c r="CC13" s="42"/>
      <c r="CD13" s="42"/>
      <c r="CE13" s="42"/>
      <c r="CF13" s="42"/>
      <c r="CG13" s="22"/>
      <c r="CH13" s="22"/>
      <c r="CI13" s="22"/>
      <c r="CJ13" s="42"/>
      <c r="CK13" s="22"/>
      <c r="CL13" s="22"/>
      <c r="CM13" s="22"/>
      <c r="CN13" s="22"/>
      <c r="CO13" s="22"/>
      <c r="CP13" s="22"/>
      <c r="CQ13" s="22"/>
      <c r="CR13" s="22"/>
      <c r="CS13" s="42"/>
      <c r="CT13" s="42"/>
      <c r="CU13" s="42"/>
      <c r="CV13" s="22"/>
      <c r="CW13" s="22"/>
      <c r="CX13" s="42"/>
      <c r="CY13" s="42"/>
      <c r="CZ13" s="42"/>
      <c r="DA13" s="22"/>
      <c r="DB13" s="4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72"/>
      <c r="DP13" s="72"/>
      <c r="DQ13" s="42"/>
      <c r="DR13" s="22"/>
      <c r="DS13" s="72"/>
      <c r="DT13" s="72"/>
      <c r="DU13" s="7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42"/>
      <c r="EO13" s="42"/>
      <c r="EP13" s="42"/>
      <c r="EQ13" s="42"/>
      <c r="ER13" s="42"/>
      <c r="ES13" s="22"/>
      <c r="ET13" s="22"/>
      <c r="EU13" s="22"/>
      <c r="EV13" s="22"/>
      <c r="EW13" s="22"/>
      <c r="EX13" s="42"/>
      <c r="EY13" s="42"/>
      <c r="EZ13" s="42"/>
      <c r="FA13" s="22"/>
      <c r="FB13" s="22"/>
      <c r="FC13" s="22"/>
      <c r="FD13" s="22"/>
      <c r="FE13" s="22"/>
      <c r="FF13" s="72"/>
      <c r="FG13" s="42"/>
      <c r="FH13" s="44"/>
      <c r="FI13" s="44"/>
    </row>
    <row r="14" spans="1:165" s="21" customFormat="1" ht="75.75" customHeight="1" x14ac:dyDescent="0.25">
      <c r="B14" s="22"/>
      <c r="G14" s="22"/>
      <c r="H14" s="22"/>
      <c r="I14" s="22"/>
      <c r="J14" s="22"/>
      <c r="K14" s="22"/>
      <c r="L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V14" s="22"/>
      <c r="AW14" s="22"/>
      <c r="BA14" s="22"/>
      <c r="BB14" s="22"/>
      <c r="BC14" s="22"/>
      <c r="BD14" s="22"/>
      <c r="BE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</row>
    <row r="15" spans="1:165" s="21" customFormat="1" ht="72.75" customHeight="1" x14ac:dyDescent="0.25">
      <c r="A15" s="21" t="s">
        <v>353</v>
      </c>
      <c r="B15" s="22" t="s">
        <v>488</v>
      </c>
      <c r="C15" s="26" t="s">
        <v>489</v>
      </c>
      <c r="D15" s="26" t="s">
        <v>224</v>
      </c>
      <c r="E15" s="26" t="s">
        <v>225</v>
      </c>
      <c r="F15" s="21" t="s">
        <v>226</v>
      </c>
      <c r="G15" s="22" t="s">
        <v>454</v>
      </c>
      <c r="H15" s="22" t="s">
        <v>455</v>
      </c>
      <c r="I15" s="22" t="s">
        <v>233</v>
      </c>
      <c r="J15" s="22" t="s">
        <v>456</v>
      </c>
      <c r="K15" s="22" t="s">
        <v>286</v>
      </c>
      <c r="L15" s="22" t="s">
        <v>457</v>
      </c>
      <c r="M15" s="26" t="s">
        <v>232</v>
      </c>
      <c r="N15" s="22" t="s">
        <v>422</v>
      </c>
      <c r="O15" s="22" t="s">
        <v>422</v>
      </c>
      <c r="P15" s="22" t="s">
        <v>239</v>
      </c>
      <c r="Q15" s="22" t="s">
        <v>490</v>
      </c>
      <c r="R15" s="22" t="s">
        <v>207</v>
      </c>
      <c r="S15" s="22" t="s">
        <v>246</v>
      </c>
      <c r="T15" s="22" t="s">
        <v>247</v>
      </c>
      <c r="U15" s="22" t="s">
        <v>247</v>
      </c>
      <c r="V15" s="22" t="s">
        <v>247</v>
      </c>
      <c r="W15" s="22" t="s">
        <v>247</v>
      </c>
      <c r="X15" s="22" t="s">
        <v>247</v>
      </c>
      <c r="Y15" s="22" t="s">
        <v>247</v>
      </c>
      <c r="Z15" s="22" t="s">
        <v>213</v>
      </c>
      <c r="AA15" s="22" t="s">
        <v>232</v>
      </c>
      <c r="AB15" s="22" t="s">
        <v>422</v>
      </c>
      <c r="AC15" s="22" t="s">
        <v>422</v>
      </c>
      <c r="AD15" s="21" t="s">
        <v>207</v>
      </c>
      <c r="AE15" s="21" t="s">
        <v>490</v>
      </c>
      <c r="AF15" s="21" t="s">
        <v>232</v>
      </c>
      <c r="AG15" s="21" t="s">
        <v>289</v>
      </c>
      <c r="AH15" s="21" t="s">
        <v>424</v>
      </c>
      <c r="AI15" s="26" t="s">
        <v>425</v>
      </c>
      <c r="AJ15" s="26" t="s">
        <v>288</v>
      </c>
      <c r="AK15" s="21" t="s">
        <v>287</v>
      </c>
      <c r="AL15" s="21" t="s">
        <v>286</v>
      </c>
      <c r="AM15" s="21" t="s">
        <v>424</v>
      </c>
      <c r="AN15" s="21" t="s">
        <v>425</v>
      </c>
      <c r="AO15" s="21" t="s">
        <v>283</v>
      </c>
      <c r="AP15" s="21" t="s">
        <v>283</v>
      </c>
      <c r="AQ15" s="26" t="s">
        <v>282</v>
      </c>
      <c r="AR15" s="27"/>
      <c r="AS15" s="21" t="s">
        <v>491</v>
      </c>
      <c r="AT15" s="21" t="s">
        <v>279</v>
      </c>
      <c r="AU15" s="21" t="s">
        <v>232</v>
      </c>
      <c r="AV15" s="22" t="s">
        <v>422</v>
      </c>
      <c r="AW15" s="22" t="s">
        <v>422</v>
      </c>
      <c r="AX15" s="21" t="s">
        <v>278</v>
      </c>
      <c r="AY15" s="21" t="s">
        <v>492</v>
      </c>
      <c r="AZ15" s="21" t="s">
        <v>379</v>
      </c>
      <c r="BA15" s="21" t="s">
        <v>461</v>
      </c>
      <c r="BB15" s="21" t="s">
        <v>467</v>
      </c>
      <c r="BC15" s="21" t="s">
        <v>469</v>
      </c>
      <c r="BD15" s="24"/>
      <c r="BE15" s="24"/>
      <c r="BF15" s="21" t="s">
        <v>309</v>
      </c>
      <c r="BG15" s="26" t="s">
        <v>232</v>
      </c>
      <c r="BH15" s="26" t="s">
        <v>308</v>
      </c>
      <c r="BI15" s="21" t="s">
        <v>214</v>
      </c>
      <c r="BJ15" s="21" t="s">
        <v>307</v>
      </c>
      <c r="BK15" s="21" t="s">
        <v>278</v>
      </c>
      <c r="BL15" s="21" t="s">
        <v>493</v>
      </c>
      <c r="BM15" s="21" t="s">
        <v>494</v>
      </c>
      <c r="BN15" s="21" t="s">
        <v>495</v>
      </c>
      <c r="BO15" s="21" t="s">
        <v>430</v>
      </c>
      <c r="BP15" s="21" t="s">
        <v>431</v>
      </c>
      <c r="BQ15" s="21" t="s">
        <v>301</v>
      </c>
      <c r="BR15" s="21" t="s">
        <v>300</v>
      </c>
      <c r="BS15" s="22" t="s">
        <v>496</v>
      </c>
      <c r="BT15" s="22" t="s">
        <v>232</v>
      </c>
      <c r="BU15" s="22" t="s">
        <v>316</v>
      </c>
      <c r="BV15" s="22" t="s">
        <v>317</v>
      </c>
      <c r="BW15" s="22" t="s">
        <v>433</v>
      </c>
      <c r="BX15" s="22" t="s">
        <v>300</v>
      </c>
      <c r="BY15" s="22" t="s">
        <v>497</v>
      </c>
      <c r="BZ15" s="22" t="s">
        <v>286</v>
      </c>
      <c r="CA15" s="22" t="s">
        <v>330</v>
      </c>
      <c r="CB15" s="22" t="s">
        <v>424</v>
      </c>
      <c r="CC15" s="22" t="s">
        <v>425</v>
      </c>
      <c r="CD15" s="22" t="s">
        <v>424</v>
      </c>
      <c r="CE15" s="22" t="s">
        <v>425</v>
      </c>
      <c r="CF15" s="22" t="s">
        <v>232</v>
      </c>
      <c r="CG15" s="23"/>
      <c r="CH15" s="23"/>
      <c r="CI15" s="22" t="s">
        <v>349</v>
      </c>
      <c r="CJ15" s="22" t="s">
        <v>435</v>
      </c>
      <c r="CK15" s="23"/>
      <c r="CL15" s="23"/>
      <c r="CM15" s="23"/>
      <c r="CN15" s="23"/>
      <c r="CO15" s="22" t="s">
        <v>351</v>
      </c>
      <c r="CP15" s="22" t="s">
        <v>207</v>
      </c>
      <c r="CQ15" s="22" t="s">
        <v>352</v>
      </c>
      <c r="CR15" s="22" t="s">
        <v>353</v>
      </c>
      <c r="CS15" s="22" t="s">
        <v>436</v>
      </c>
      <c r="CT15" s="22" t="s">
        <v>498</v>
      </c>
      <c r="CU15" s="22" t="s">
        <v>356</v>
      </c>
      <c r="CV15" s="22" t="s">
        <v>232</v>
      </c>
      <c r="CW15" s="22" t="s">
        <v>232</v>
      </c>
      <c r="CX15" s="22" t="s">
        <v>499</v>
      </c>
      <c r="CY15" s="22" t="s">
        <v>500</v>
      </c>
      <c r="CZ15" s="22" t="s">
        <v>501</v>
      </c>
      <c r="DA15" s="22" t="s">
        <v>212</v>
      </c>
      <c r="DB15" s="22" t="s">
        <v>502</v>
      </c>
      <c r="DC15" s="22" t="s">
        <v>207</v>
      </c>
      <c r="DD15" s="22" t="s">
        <v>232</v>
      </c>
      <c r="DE15" s="22" t="s">
        <v>232</v>
      </c>
      <c r="DF15" s="22" t="s">
        <v>232</v>
      </c>
      <c r="DG15" s="22" t="s">
        <v>232</v>
      </c>
      <c r="DH15" s="22" t="s">
        <v>232</v>
      </c>
      <c r="DI15" s="22" t="s">
        <v>232</v>
      </c>
      <c r="DJ15" s="22" t="s">
        <v>232</v>
      </c>
      <c r="DK15" s="22" t="s">
        <v>232</v>
      </c>
      <c r="DL15" s="22" t="s">
        <v>232</v>
      </c>
      <c r="DM15" s="22" t="s">
        <v>232</v>
      </c>
      <c r="DN15" s="22" t="s">
        <v>232</v>
      </c>
      <c r="DO15" s="22" t="s">
        <v>301</v>
      </c>
      <c r="DP15" s="22" t="s">
        <v>442</v>
      </c>
      <c r="DQ15" s="22" t="s">
        <v>379</v>
      </c>
      <c r="DR15" s="22" t="s">
        <v>380</v>
      </c>
      <c r="DS15" s="22" t="s">
        <v>384</v>
      </c>
      <c r="DT15" s="22" t="s">
        <v>477</v>
      </c>
      <c r="DU15" s="22" t="s">
        <v>386</v>
      </c>
      <c r="DV15" s="22" t="s">
        <v>207</v>
      </c>
      <c r="DW15" s="22" t="s">
        <v>405</v>
      </c>
      <c r="DX15" s="22" t="s">
        <v>404</v>
      </c>
      <c r="DY15" s="22" t="s">
        <v>403</v>
      </c>
      <c r="DZ15" s="22" t="s">
        <v>402</v>
      </c>
      <c r="EA15" s="22" t="s">
        <v>397</v>
      </c>
      <c r="EB15" s="22" t="s">
        <v>308</v>
      </c>
      <c r="EC15" s="22" t="s">
        <v>401</v>
      </c>
      <c r="ED15" s="22" t="s">
        <v>400</v>
      </c>
      <c r="EE15" s="22" t="s">
        <v>278</v>
      </c>
      <c r="EF15" s="22" t="s">
        <v>214</v>
      </c>
      <c r="EG15" s="22" t="s">
        <v>399</v>
      </c>
      <c r="EH15" s="22" t="s">
        <v>232</v>
      </c>
      <c r="EI15" s="22" t="s">
        <v>398</v>
      </c>
      <c r="EJ15" s="22" t="s">
        <v>398</v>
      </c>
      <c r="EK15" s="22" t="s">
        <v>397</v>
      </c>
      <c r="EL15" s="22" t="s">
        <v>232</v>
      </c>
      <c r="EM15" s="22" t="s">
        <v>232</v>
      </c>
      <c r="EN15" s="22" t="s">
        <v>503</v>
      </c>
      <c r="EO15" s="22" t="s">
        <v>504</v>
      </c>
      <c r="EP15" s="22" t="s">
        <v>505</v>
      </c>
      <c r="EQ15" s="22" t="s">
        <v>445</v>
      </c>
      <c r="ER15" s="22" t="s">
        <v>506</v>
      </c>
      <c r="ES15" s="22" t="s">
        <v>214</v>
      </c>
      <c r="ET15" s="22" t="s">
        <v>232</v>
      </c>
      <c r="EU15" s="22" t="s">
        <v>419</v>
      </c>
      <c r="EV15" s="22" t="s">
        <v>418</v>
      </c>
      <c r="EW15" s="22" t="s">
        <v>232</v>
      </c>
      <c r="EX15" s="22" t="s">
        <v>507</v>
      </c>
      <c r="EY15" s="22" t="s">
        <v>508</v>
      </c>
      <c r="EZ15" s="22" t="s">
        <v>509</v>
      </c>
      <c r="FA15" s="22" t="s">
        <v>209</v>
      </c>
      <c r="FB15" s="22" t="s">
        <v>233</v>
      </c>
      <c r="FC15" s="22" t="s">
        <v>484</v>
      </c>
      <c r="FD15" s="22" t="s">
        <v>485</v>
      </c>
      <c r="FE15" s="23"/>
      <c r="FF15" s="22" t="s">
        <v>442</v>
      </c>
      <c r="FG15" s="22" t="s">
        <v>469</v>
      </c>
      <c r="FH15" s="21" t="s">
        <v>510</v>
      </c>
      <c r="FI15" s="21" t="s">
        <v>511</v>
      </c>
    </row>
    <row r="16" spans="1:165" s="21" customFormat="1" ht="72.75" customHeight="1" x14ac:dyDescent="0.25">
      <c r="A16" s="21" t="s">
        <v>1249</v>
      </c>
      <c r="B16" s="22" t="s">
        <v>1320</v>
      </c>
      <c r="C16" s="26" t="s">
        <v>1321</v>
      </c>
      <c r="D16" s="26" t="s">
        <v>224</v>
      </c>
      <c r="E16" s="26" t="s">
        <v>225</v>
      </c>
      <c r="F16" s="21" t="s">
        <v>226</v>
      </c>
      <c r="G16" s="22" t="s">
        <v>454</v>
      </c>
      <c r="H16" s="22" t="s">
        <v>455</v>
      </c>
      <c r="I16" s="22" t="s">
        <v>233</v>
      </c>
      <c r="J16" s="22" t="s">
        <v>456</v>
      </c>
      <c r="K16" s="22" t="s">
        <v>286</v>
      </c>
      <c r="L16" s="22" t="s">
        <v>457</v>
      </c>
      <c r="M16" s="26" t="s">
        <v>232</v>
      </c>
      <c r="N16" s="22" t="s">
        <v>1027</v>
      </c>
      <c r="O16" s="22" t="s">
        <v>1027</v>
      </c>
      <c r="P16" s="22" t="s">
        <v>239</v>
      </c>
      <c r="Q16" s="22" t="s">
        <v>1322</v>
      </c>
      <c r="R16" s="22" t="s">
        <v>207</v>
      </c>
      <c r="S16" s="22" t="s">
        <v>246</v>
      </c>
      <c r="T16" s="22" t="s">
        <v>247</v>
      </c>
      <c r="U16" s="22" t="s">
        <v>247</v>
      </c>
      <c r="V16" s="22" t="s">
        <v>247</v>
      </c>
      <c r="W16" s="22" t="s">
        <v>247</v>
      </c>
      <c r="X16" s="22" t="s">
        <v>247</v>
      </c>
      <c r="Y16" s="22" t="s">
        <v>247</v>
      </c>
      <c r="Z16" s="22" t="s">
        <v>213</v>
      </c>
      <c r="AA16" s="22" t="s">
        <v>232</v>
      </c>
      <c r="AB16" s="22" t="s">
        <v>1027</v>
      </c>
      <c r="AC16" s="22" t="s">
        <v>1027</v>
      </c>
      <c r="AD16" s="21" t="s">
        <v>207</v>
      </c>
      <c r="AE16" s="21" t="s">
        <v>1323</v>
      </c>
      <c r="AF16" s="21" t="s">
        <v>232</v>
      </c>
      <c r="AG16" s="21" t="s">
        <v>289</v>
      </c>
      <c r="AH16" s="21" t="s">
        <v>1229</v>
      </c>
      <c r="AI16" s="26" t="s">
        <v>1229</v>
      </c>
      <c r="AJ16" s="26" t="s">
        <v>288</v>
      </c>
      <c r="AK16" s="21" t="s">
        <v>287</v>
      </c>
      <c r="AL16" s="21" t="s">
        <v>286</v>
      </c>
      <c r="AM16" s="21" t="s">
        <v>1229</v>
      </c>
      <c r="AN16" s="21" t="s">
        <v>1229</v>
      </c>
      <c r="AO16" s="21" t="s">
        <v>283</v>
      </c>
      <c r="AP16" s="21" t="s">
        <v>283</v>
      </c>
      <c r="AQ16" s="26" t="s">
        <v>282</v>
      </c>
      <c r="AR16" s="27"/>
      <c r="AS16" s="21" t="s">
        <v>1260</v>
      </c>
      <c r="AT16" s="21" t="s">
        <v>279</v>
      </c>
      <c r="AU16" s="21" t="s">
        <v>232</v>
      </c>
      <c r="AV16" s="22" t="s">
        <v>1027</v>
      </c>
      <c r="AW16" s="22" t="s">
        <v>1027</v>
      </c>
      <c r="AX16" s="21" t="s">
        <v>278</v>
      </c>
      <c r="AY16" s="21" t="s">
        <v>1322</v>
      </c>
      <c r="AZ16" s="21" t="s">
        <v>897</v>
      </c>
      <c r="BA16" s="21" t="s">
        <v>461</v>
      </c>
      <c r="BB16" s="21" t="s">
        <v>467</v>
      </c>
      <c r="BC16" s="21" t="s">
        <v>1252</v>
      </c>
      <c r="BD16" s="24"/>
      <c r="BE16" s="24"/>
      <c r="BF16" s="22" t="s">
        <v>309</v>
      </c>
      <c r="BG16" s="26" t="s">
        <v>232</v>
      </c>
      <c r="BH16" s="26" t="s">
        <v>308</v>
      </c>
      <c r="BI16" s="21" t="s">
        <v>214</v>
      </c>
      <c r="BJ16" s="21" t="s">
        <v>307</v>
      </c>
      <c r="BK16" s="21" t="s">
        <v>278</v>
      </c>
      <c r="BL16" s="21" t="s">
        <v>1324</v>
      </c>
      <c r="BM16" s="21" t="s">
        <v>1325</v>
      </c>
      <c r="BN16" s="21" t="s">
        <v>1326</v>
      </c>
      <c r="BO16" s="21" t="s">
        <v>1256</v>
      </c>
      <c r="BP16" s="21" t="s">
        <v>1257</v>
      </c>
      <c r="BQ16" s="21" t="s">
        <v>232</v>
      </c>
      <c r="BR16" s="21" t="s">
        <v>300</v>
      </c>
      <c r="BS16" s="22" t="s">
        <v>1327</v>
      </c>
      <c r="BT16" s="22" t="s">
        <v>232</v>
      </c>
      <c r="BU16" s="22" t="s">
        <v>316</v>
      </c>
      <c r="BV16" s="22" t="s">
        <v>317</v>
      </c>
      <c r="BW16" s="22" t="s">
        <v>954</v>
      </c>
      <c r="BX16" s="22" t="s">
        <v>300</v>
      </c>
      <c r="BY16" s="22" t="s">
        <v>1306</v>
      </c>
      <c r="BZ16" s="22" t="s">
        <v>286</v>
      </c>
      <c r="CA16" s="22" t="s">
        <v>330</v>
      </c>
      <c r="CB16" s="22" t="s">
        <v>1229</v>
      </c>
      <c r="CC16" s="22" t="s">
        <v>1229</v>
      </c>
      <c r="CD16" s="22" t="s">
        <v>1229</v>
      </c>
      <c r="CE16" s="22" t="s">
        <v>1229</v>
      </c>
      <c r="CF16" s="22" t="s">
        <v>214</v>
      </c>
      <c r="CG16" s="23"/>
      <c r="CH16" s="23"/>
      <c r="CI16" s="22" t="s">
        <v>349</v>
      </c>
      <c r="CJ16" s="22" t="s">
        <v>1260</v>
      </c>
      <c r="CK16" s="23"/>
      <c r="CL16" s="23"/>
      <c r="CM16" s="23"/>
      <c r="CN16" s="23"/>
      <c r="CO16" s="22" t="s">
        <v>351</v>
      </c>
      <c r="CP16" s="22" t="s">
        <v>207</v>
      </c>
      <c r="CQ16" s="22" t="s">
        <v>352</v>
      </c>
      <c r="CR16" s="22" t="s">
        <v>353</v>
      </c>
      <c r="CS16" s="22" t="s">
        <v>1261</v>
      </c>
      <c r="CT16" s="22" t="s">
        <v>1261</v>
      </c>
      <c r="CU16" s="22" t="s">
        <v>1263</v>
      </c>
      <c r="CV16" s="22" t="s">
        <v>232</v>
      </c>
      <c r="CW16" s="22" t="s">
        <v>232</v>
      </c>
      <c r="CX16" s="22" t="s">
        <v>1328</v>
      </c>
      <c r="CY16" s="22" t="s">
        <v>1329</v>
      </c>
      <c r="CZ16" s="22" t="s">
        <v>1330</v>
      </c>
      <c r="DA16" s="22" t="s">
        <v>212</v>
      </c>
      <c r="DB16" s="22" t="s">
        <v>1331</v>
      </c>
      <c r="DC16" s="22" t="s">
        <v>207</v>
      </c>
      <c r="DD16" s="22" t="s">
        <v>232</v>
      </c>
      <c r="DE16" s="22" t="s">
        <v>232</v>
      </c>
      <c r="DF16" s="22" t="s">
        <v>232</v>
      </c>
      <c r="DG16" s="22" t="s">
        <v>232</v>
      </c>
      <c r="DH16" s="22" t="s">
        <v>232</v>
      </c>
      <c r="DI16" s="22" t="s">
        <v>232</v>
      </c>
      <c r="DJ16" s="22" t="s">
        <v>232</v>
      </c>
      <c r="DK16" s="22" t="s">
        <v>232</v>
      </c>
      <c r="DL16" s="22" t="s">
        <v>232</v>
      </c>
      <c r="DM16" s="22" t="s">
        <v>232</v>
      </c>
      <c r="DN16" s="22" t="s">
        <v>232</v>
      </c>
      <c r="DO16" s="23"/>
      <c r="DP16" s="23"/>
      <c r="DQ16" s="22" t="s">
        <v>897</v>
      </c>
      <c r="DR16" s="22" t="s">
        <v>380</v>
      </c>
      <c r="DS16" s="23"/>
      <c r="DT16" s="23"/>
      <c r="DU16" s="23"/>
      <c r="DV16" s="22" t="s">
        <v>207</v>
      </c>
      <c r="DW16" s="22" t="s">
        <v>405</v>
      </c>
      <c r="DX16" s="22" t="s">
        <v>404</v>
      </c>
      <c r="DY16" s="22" t="s">
        <v>403</v>
      </c>
      <c r="DZ16" s="22" t="s">
        <v>402</v>
      </c>
      <c r="EA16" s="22" t="s">
        <v>397</v>
      </c>
      <c r="EB16" s="22" t="s">
        <v>308</v>
      </c>
      <c r="EC16" s="22" t="s">
        <v>401</v>
      </c>
      <c r="ED16" s="22" t="s">
        <v>400</v>
      </c>
      <c r="EE16" s="22" t="s">
        <v>278</v>
      </c>
      <c r="EF16" s="22" t="s">
        <v>214</v>
      </c>
      <c r="EG16" s="22" t="s">
        <v>399</v>
      </c>
      <c r="EH16" s="22" t="s">
        <v>232</v>
      </c>
      <c r="EI16" s="22" t="s">
        <v>398</v>
      </c>
      <c r="EJ16" s="22" t="s">
        <v>398</v>
      </c>
      <c r="EK16" s="22" t="s">
        <v>397</v>
      </c>
      <c r="EL16" s="22" t="s">
        <v>232</v>
      </c>
      <c r="EM16" s="22" t="s">
        <v>232</v>
      </c>
      <c r="EN16" s="22" t="s">
        <v>1332</v>
      </c>
      <c r="EO16" s="22" t="s">
        <v>1333</v>
      </c>
      <c r="EP16" s="22" t="s">
        <v>1334</v>
      </c>
      <c r="EQ16" s="22" t="s">
        <v>1335</v>
      </c>
      <c r="ER16" s="22" t="s">
        <v>1336</v>
      </c>
      <c r="ES16" s="22" t="s">
        <v>214</v>
      </c>
      <c r="ET16" s="22" t="s">
        <v>232</v>
      </c>
      <c r="EU16" s="22" t="s">
        <v>419</v>
      </c>
      <c r="EV16" s="22" t="s">
        <v>418</v>
      </c>
      <c r="EW16" s="22" t="s">
        <v>232</v>
      </c>
      <c r="EX16" s="22" t="s">
        <v>1337</v>
      </c>
      <c r="EY16" s="22" t="s">
        <v>1338</v>
      </c>
      <c r="EZ16" s="22" t="s">
        <v>1339</v>
      </c>
      <c r="FA16" s="22" t="s">
        <v>209</v>
      </c>
      <c r="FB16" s="22" t="s">
        <v>233</v>
      </c>
      <c r="FC16" s="22" t="s">
        <v>484</v>
      </c>
      <c r="FD16" s="22" t="s">
        <v>485</v>
      </c>
      <c r="FE16" s="23"/>
      <c r="FF16" s="23"/>
      <c r="FG16" s="22" t="s">
        <v>1252</v>
      </c>
      <c r="FH16" s="21" t="s">
        <v>1340</v>
      </c>
      <c r="FI16" s="21" t="s">
        <v>1341</v>
      </c>
    </row>
    <row r="17" spans="1:165" s="21" customFormat="1" ht="72.75" customHeight="1" x14ac:dyDescent="0.25">
      <c r="B17" s="42"/>
      <c r="C17" s="73">
        <f>(23552-1167)/23552*100</f>
        <v>95.045006793478265</v>
      </c>
      <c r="D17" s="26"/>
      <c r="E17" s="26"/>
      <c r="G17" s="22"/>
      <c r="H17" s="22"/>
      <c r="I17" s="22"/>
      <c r="J17" s="22"/>
      <c r="K17" s="22"/>
      <c r="L17" s="22"/>
      <c r="M17" s="26"/>
      <c r="N17" s="42"/>
      <c r="O17" s="42"/>
      <c r="P17" s="22"/>
      <c r="Q17" s="4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42"/>
      <c r="AC17" s="42"/>
      <c r="AE17" s="44"/>
      <c r="AH17" s="44"/>
      <c r="AI17" s="74"/>
      <c r="AJ17" s="26"/>
      <c r="AM17" s="44"/>
      <c r="AN17" s="44"/>
      <c r="AQ17" s="26"/>
      <c r="AR17" s="26"/>
      <c r="AS17" s="44"/>
      <c r="AV17" s="42"/>
      <c r="AW17" s="42"/>
      <c r="AY17" s="44"/>
      <c r="AZ17" s="44"/>
      <c r="BC17" s="44"/>
      <c r="BG17" s="26"/>
      <c r="BH17" s="26"/>
      <c r="BL17" s="44"/>
      <c r="BM17" s="44"/>
      <c r="BN17" s="44"/>
      <c r="BO17" s="44"/>
      <c r="BP17" s="44"/>
      <c r="BQ17" s="44"/>
      <c r="BS17" s="42"/>
      <c r="BT17" s="22"/>
      <c r="BU17" s="22"/>
      <c r="BV17" s="22"/>
      <c r="BW17" s="42"/>
      <c r="BX17" s="22"/>
      <c r="BY17" s="42"/>
      <c r="BZ17" s="22"/>
      <c r="CA17" s="22"/>
      <c r="CB17" s="42"/>
      <c r="CC17" s="42"/>
      <c r="CD17" s="42"/>
      <c r="CE17" s="42"/>
      <c r="CF17" s="22"/>
      <c r="CG17" s="22"/>
      <c r="CH17" s="22"/>
      <c r="CI17" s="22"/>
      <c r="CJ17" s="42"/>
      <c r="CK17" s="22"/>
      <c r="CL17" s="22"/>
      <c r="CM17" s="22"/>
      <c r="CN17" s="22"/>
      <c r="CO17" s="22"/>
      <c r="CP17" s="22"/>
      <c r="CQ17" s="22"/>
      <c r="CR17" s="22"/>
      <c r="CS17" s="42"/>
      <c r="CT17" s="42"/>
      <c r="CU17" s="42"/>
      <c r="CV17" s="22"/>
      <c r="CW17" s="22"/>
      <c r="CX17" s="42"/>
      <c r="CY17" s="42"/>
      <c r="CZ17" s="42"/>
      <c r="DA17" s="22"/>
      <c r="DB17" s="4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72"/>
      <c r="DP17" s="72"/>
      <c r="DQ17" s="42"/>
      <c r="DR17" s="22"/>
      <c r="DS17" s="72"/>
      <c r="DT17" s="72"/>
      <c r="DU17" s="7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42"/>
      <c r="EO17" s="42"/>
      <c r="EP17" s="42"/>
      <c r="EQ17" s="42"/>
      <c r="ER17" s="42"/>
      <c r="ES17" s="22"/>
      <c r="ET17" s="22"/>
      <c r="EU17" s="22"/>
      <c r="EV17" s="22"/>
      <c r="EW17" s="22"/>
      <c r="EX17" s="42"/>
      <c r="EY17" s="42"/>
      <c r="EZ17" s="42"/>
      <c r="FA17" s="22"/>
      <c r="FB17" s="22"/>
      <c r="FC17" s="22"/>
      <c r="FD17" s="22"/>
      <c r="FE17" s="22"/>
      <c r="FF17" s="72"/>
      <c r="FG17" s="42"/>
      <c r="FH17" s="44"/>
      <c r="FI17" s="44"/>
    </row>
    <row r="18" spans="1:165" s="21" customFormat="1" ht="72.75" customHeight="1" x14ac:dyDescent="0.25">
      <c r="B18" s="22"/>
      <c r="C18" s="26"/>
      <c r="D18" s="26"/>
      <c r="E18" s="26"/>
      <c r="G18" s="22"/>
      <c r="H18" s="22"/>
      <c r="I18" s="22"/>
      <c r="J18" s="22"/>
      <c r="K18" s="22"/>
      <c r="L18" s="22"/>
      <c r="M18" s="26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I18" s="26"/>
      <c r="AJ18" s="26"/>
      <c r="AQ18" s="26"/>
      <c r="AR18" s="26"/>
      <c r="AV18" s="22"/>
      <c r="AW18" s="22"/>
      <c r="BG18" s="26"/>
      <c r="BH18" s="26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</row>
    <row r="19" spans="1:165" s="21" customFormat="1" ht="78" customHeight="1" x14ac:dyDescent="0.25">
      <c r="A19" s="21" t="s">
        <v>512</v>
      </c>
      <c r="B19" s="22" t="s">
        <v>513</v>
      </c>
      <c r="C19" s="26" t="s">
        <v>453</v>
      </c>
      <c r="D19" s="26" t="s">
        <v>224</v>
      </c>
      <c r="E19" s="26" t="s">
        <v>225</v>
      </c>
      <c r="F19" s="21" t="s">
        <v>226</v>
      </c>
      <c r="G19" s="22" t="s">
        <v>454</v>
      </c>
      <c r="H19" s="22" t="s">
        <v>455</v>
      </c>
      <c r="I19" s="22" t="s">
        <v>233</v>
      </c>
      <c r="J19" s="22" t="s">
        <v>456</v>
      </c>
      <c r="K19" s="22" t="s">
        <v>286</v>
      </c>
      <c r="L19" s="22" t="s">
        <v>457</v>
      </c>
      <c r="M19" s="26" t="s">
        <v>232</v>
      </c>
      <c r="N19" s="22" t="s">
        <v>422</v>
      </c>
      <c r="O19" s="22" t="s">
        <v>422</v>
      </c>
      <c r="P19" s="22" t="s">
        <v>239</v>
      </c>
      <c r="Q19" s="22" t="s">
        <v>458</v>
      </c>
      <c r="R19" s="22" t="s">
        <v>207</v>
      </c>
      <c r="S19" s="22" t="s">
        <v>246</v>
      </c>
      <c r="T19" s="22" t="s">
        <v>247</v>
      </c>
      <c r="U19" s="22" t="s">
        <v>247</v>
      </c>
      <c r="V19" s="22" t="s">
        <v>247</v>
      </c>
      <c r="W19" s="22" t="s">
        <v>247</v>
      </c>
      <c r="X19" s="22" t="s">
        <v>247</v>
      </c>
      <c r="Y19" s="22" t="s">
        <v>247</v>
      </c>
      <c r="Z19" s="22" t="s">
        <v>213</v>
      </c>
      <c r="AA19" s="22" t="s">
        <v>232</v>
      </c>
      <c r="AB19" s="22" t="s">
        <v>422</v>
      </c>
      <c r="AC19" s="22" t="s">
        <v>422</v>
      </c>
      <c r="AD19" s="21" t="s">
        <v>207</v>
      </c>
      <c r="AE19" s="21" t="s">
        <v>514</v>
      </c>
      <c r="AF19" s="21" t="s">
        <v>232</v>
      </c>
      <c r="AG19" s="21" t="s">
        <v>289</v>
      </c>
      <c r="AH19" s="21" t="s">
        <v>424</v>
      </c>
      <c r="AI19" s="21" t="s">
        <v>425</v>
      </c>
      <c r="AJ19" s="21" t="s">
        <v>288</v>
      </c>
      <c r="AK19" s="21" t="s">
        <v>287</v>
      </c>
      <c r="AL19" s="21" t="s">
        <v>286</v>
      </c>
      <c r="AM19" s="21" t="s">
        <v>424</v>
      </c>
      <c r="AN19" s="21" t="s">
        <v>425</v>
      </c>
      <c r="AO19" s="21" t="s">
        <v>283</v>
      </c>
      <c r="AP19" s="21" t="s">
        <v>283</v>
      </c>
      <c r="AQ19" s="21" t="s">
        <v>282</v>
      </c>
      <c r="AR19" s="24"/>
      <c r="AS19" s="21" t="s">
        <v>515</v>
      </c>
      <c r="AT19" s="21" t="s">
        <v>279</v>
      </c>
      <c r="AU19" s="21" t="s">
        <v>232</v>
      </c>
      <c r="AV19" s="22" t="s">
        <v>422</v>
      </c>
      <c r="AW19" s="22" t="s">
        <v>422</v>
      </c>
      <c r="AX19" s="21" t="s">
        <v>278</v>
      </c>
      <c r="AY19" s="21" t="s">
        <v>458</v>
      </c>
      <c r="AZ19" s="21" t="s">
        <v>379</v>
      </c>
      <c r="BA19" s="21" t="s">
        <v>461</v>
      </c>
      <c r="BB19" s="21" t="s">
        <v>467</v>
      </c>
      <c r="BC19" s="21" t="s">
        <v>469</v>
      </c>
      <c r="BD19" s="24"/>
      <c r="BE19" s="24"/>
      <c r="BF19" s="21" t="s">
        <v>309</v>
      </c>
      <c r="BG19" s="21" t="s">
        <v>232</v>
      </c>
      <c r="BH19" s="21" t="s">
        <v>308</v>
      </c>
      <c r="BI19" s="21" t="s">
        <v>214</v>
      </c>
      <c r="BJ19" s="21" t="s">
        <v>307</v>
      </c>
      <c r="BK19" s="21" t="s">
        <v>278</v>
      </c>
      <c r="BL19" s="21" t="s">
        <v>516</v>
      </c>
      <c r="BM19" s="21" t="s">
        <v>517</v>
      </c>
      <c r="BN19" s="21" t="s">
        <v>518</v>
      </c>
      <c r="BO19" s="21" t="s">
        <v>430</v>
      </c>
      <c r="BP19" s="21" t="s">
        <v>431</v>
      </c>
      <c r="BQ19" s="21" t="s">
        <v>301</v>
      </c>
      <c r="BR19" s="21" t="s">
        <v>300</v>
      </c>
      <c r="BS19" s="22" t="s">
        <v>519</v>
      </c>
      <c r="BT19" s="22" t="s">
        <v>232</v>
      </c>
      <c r="BU19" s="22" t="s">
        <v>316</v>
      </c>
      <c r="BV19" s="22" t="s">
        <v>317</v>
      </c>
      <c r="BW19" s="22" t="s">
        <v>433</v>
      </c>
      <c r="BX19" s="22" t="s">
        <v>300</v>
      </c>
      <c r="BY19" s="22" t="s">
        <v>520</v>
      </c>
      <c r="BZ19" s="22" t="s">
        <v>286</v>
      </c>
      <c r="CA19" s="22" t="s">
        <v>330</v>
      </c>
      <c r="CB19" s="22" t="s">
        <v>424</v>
      </c>
      <c r="CC19" s="22" t="s">
        <v>425</v>
      </c>
      <c r="CD19" s="22" t="s">
        <v>424</v>
      </c>
      <c r="CE19" s="22" t="s">
        <v>425</v>
      </c>
      <c r="CF19" s="22" t="s">
        <v>232</v>
      </c>
      <c r="CG19" s="23"/>
      <c r="CH19" s="23"/>
      <c r="CI19" s="22" t="s">
        <v>349</v>
      </c>
      <c r="CJ19" s="22" t="s">
        <v>435</v>
      </c>
      <c r="CK19" s="23"/>
      <c r="CL19" s="23"/>
      <c r="CM19" s="23"/>
      <c r="CN19" s="23"/>
      <c r="CO19" s="22" t="s">
        <v>351</v>
      </c>
      <c r="CP19" s="22" t="s">
        <v>207</v>
      </c>
      <c r="CQ19" s="22" t="s">
        <v>352</v>
      </c>
      <c r="CR19" s="22" t="s">
        <v>353</v>
      </c>
      <c r="CS19" s="22" t="s">
        <v>521</v>
      </c>
      <c r="CT19" s="22" t="s">
        <v>522</v>
      </c>
      <c r="CU19" s="22" t="s">
        <v>356</v>
      </c>
      <c r="CV19" s="22" t="s">
        <v>232</v>
      </c>
      <c r="CW19" s="22" t="s">
        <v>232</v>
      </c>
      <c r="CX19" s="22" t="s">
        <v>523</v>
      </c>
      <c r="CY19" s="22" t="s">
        <v>524</v>
      </c>
      <c r="CZ19" s="22" t="s">
        <v>525</v>
      </c>
      <c r="DA19" s="22" t="s">
        <v>212</v>
      </c>
      <c r="DB19" s="22" t="s">
        <v>526</v>
      </c>
      <c r="DC19" s="22" t="s">
        <v>207</v>
      </c>
      <c r="DD19" s="22" t="s">
        <v>232</v>
      </c>
      <c r="DE19" s="22" t="s">
        <v>232</v>
      </c>
      <c r="DF19" s="22" t="s">
        <v>232</v>
      </c>
      <c r="DG19" s="22" t="s">
        <v>232</v>
      </c>
      <c r="DH19" s="22" t="s">
        <v>232</v>
      </c>
      <c r="DI19" s="22" t="s">
        <v>232</v>
      </c>
      <c r="DJ19" s="22" t="s">
        <v>232</v>
      </c>
      <c r="DK19" s="22" t="s">
        <v>232</v>
      </c>
      <c r="DL19" s="22" t="s">
        <v>232</v>
      </c>
      <c r="DM19" s="22" t="s">
        <v>232</v>
      </c>
      <c r="DN19" s="22" t="s">
        <v>232</v>
      </c>
      <c r="DO19" s="22" t="s">
        <v>301</v>
      </c>
      <c r="DP19" s="22" t="s">
        <v>442</v>
      </c>
      <c r="DQ19" s="22" t="s">
        <v>379</v>
      </c>
      <c r="DR19" s="22" t="s">
        <v>380</v>
      </c>
      <c r="DS19" s="22" t="s">
        <v>384</v>
      </c>
      <c r="DT19" s="22" t="s">
        <v>477</v>
      </c>
      <c r="DU19" s="22" t="s">
        <v>386</v>
      </c>
      <c r="DV19" s="22" t="s">
        <v>207</v>
      </c>
      <c r="DW19" s="22" t="s">
        <v>405</v>
      </c>
      <c r="DX19" s="22" t="s">
        <v>404</v>
      </c>
      <c r="DY19" s="22" t="s">
        <v>403</v>
      </c>
      <c r="DZ19" s="22" t="s">
        <v>402</v>
      </c>
      <c r="EA19" s="22" t="s">
        <v>397</v>
      </c>
      <c r="EB19" s="22" t="s">
        <v>308</v>
      </c>
      <c r="EC19" s="22" t="s">
        <v>401</v>
      </c>
      <c r="ED19" s="22" t="s">
        <v>400</v>
      </c>
      <c r="EE19" s="22" t="s">
        <v>278</v>
      </c>
      <c r="EF19" s="22" t="s">
        <v>214</v>
      </c>
      <c r="EG19" s="22" t="s">
        <v>399</v>
      </c>
      <c r="EH19" s="22" t="s">
        <v>232</v>
      </c>
      <c r="EI19" s="22" t="s">
        <v>398</v>
      </c>
      <c r="EJ19" s="22" t="s">
        <v>398</v>
      </c>
      <c r="EK19" s="22" t="s">
        <v>397</v>
      </c>
      <c r="EL19" s="22" t="s">
        <v>232</v>
      </c>
      <c r="EM19" s="22" t="s">
        <v>232</v>
      </c>
      <c r="EN19" s="22" t="s">
        <v>527</v>
      </c>
      <c r="EO19" s="22" t="s">
        <v>528</v>
      </c>
      <c r="EP19" s="22" t="s">
        <v>529</v>
      </c>
      <c r="EQ19" s="22" t="s">
        <v>445</v>
      </c>
      <c r="ER19" s="22" t="s">
        <v>530</v>
      </c>
      <c r="ES19" s="22" t="s">
        <v>214</v>
      </c>
      <c r="ET19" s="22" t="s">
        <v>232</v>
      </c>
      <c r="EU19" s="22" t="s">
        <v>419</v>
      </c>
      <c r="EV19" s="22" t="s">
        <v>418</v>
      </c>
      <c r="EW19" s="22" t="s">
        <v>232</v>
      </c>
      <c r="EX19" s="22" t="s">
        <v>531</v>
      </c>
      <c r="EY19" s="22" t="s">
        <v>532</v>
      </c>
      <c r="EZ19" s="22" t="s">
        <v>533</v>
      </c>
      <c r="FA19" s="22" t="s">
        <v>209</v>
      </c>
      <c r="FB19" s="22" t="s">
        <v>233</v>
      </c>
      <c r="FC19" s="22" t="s">
        <v>484</v>
      </c>
      <c r="FD19" s="22" t="s">
        <v>485</v>
      </c>
      <c r="FE19" s="23"/>
      <c r="FF19" s="22" t="s">
        <v>442</v>
      </c>
      <c r="FG19" s="22" t="s">
        <v>469</v>
      </c>
      <c r="FH19" s="21" t="s">
        <v>534</v>
      </c>
      <c r="FI19" s="21" t="s">
        <v>535</v>
      </c>
    </row>
    <row r="20" spans="1:165" s="21" customFormat="1" ht="78" customHeight="1" x14ac:dyDescent="0.25">
      <c r="A20" s="21" t="s">
        <v>1249</v>
      </c>
      <c r="B20" s="22" t="s">
        <v>1342</v>
      </c>
      <c r="C20" s="26" t="s">
        <v>1343</v>
      </c>
      <c r="D20" s="26" t="s">
        <v>224</v>
      </c>
      <c r="E20" s="26" t="s">
        <v>225</v>
      </c>
      <c r="F20" s="21" t="s">
        <v>226</v>
      </c>
      <c r="G20" s="22" t="s">
        <v>454</v>
      </c>
      <c r="H20" s="22" t="s">
        <v>455</v>
      </c>
      <c r="I20" s="22" t="s">
        <v>233</v>
      </c>
      <c r="J20" s="22" t="s">
        <v>456</v>
      </c>
      <c r="K20" s="22" t="s">
        <v>286</v>
      </c>
      <c r="L20" s="22" t="s">
        <v>457</v>
      </c>
      <c r="M20" s="26" t="s">
        <v>232</v>
      </c>
      <c r="N20" s="22" t="s">
        <v>1027</v>
      </c>
      <c r="O20" s="22" t="s">
        <v>1027</v>
      </c>
      <c r="P20" s="22" t="s">
        <v>239</v>
      </c>
      <c r="Q20" s="22" t="s">
        <v>1300</v>
      </c>
      <c r="R20" s="22" t="s">
        <v>207</v>
      </c>
      <c r="S20" s="22" t="s">
        <v>246</v>
      </c>
      <c r="T20" s="22" t="s">
        <v>247</v>
      </c>
      <c r="U20" s="22" t="s">
        <v>247</v>
      </c>
      <c r="V20" s="22" t="s">
        <v>247</v>
      </c>
      <c r="W20" s="22" t="s">
        <v>247</v>
      </c>
      <c r="X20" s="22" t="s">
        <v>247</v>
      </c>
      <c r="Y20" s="22" t="s">
        <v>247</v>
      </c>
      <c r="Z20" s="22" t="s">
        <v>213</v>
      </c>
      <c r="AA20" s="22" t="s">
        <v>232</v>
      </c>
      <c r="AB20" s="22" t="s">
        <v>1027</v>
      </c>
      <c r="AC20" s="22" t="s">
        <v>1027</v>
      </c>
      <c r="AD20" s="21" t="s">
        <v>207</v>
      </c>
      <c r="AE20" s="21" t="s">
        <v>1344</v>
      </c>
      <c r="AF20" s="21" t="s">
        <v>232</v>
      </c>
      <c r="AG20" s="21" t="s">
        <v>289</v>
      </c>
      <c r="AH20" s="21" t="s">
        <v>1229</v>
      </c>
      <c r="AI20" s="21" t="s">
        <v>1229</v>
      </c>
      <c r="AJ20" s="21" t="s">
        <v>288</v>
      </c>
      <c r="AK20" s="21" t="s">
        <v>287</v>
      </c>
      <c r="AL20" s="21" t="s">
        <v>286</v>
      </c>
      <c r="AM20" s="21" t="s">
        <v>1229</v>
      </c>
      <c r="AN20" s="21" t="s">
        <v>1229</v>
      </c>
      <c r="AO20" s="21" t="s">
        <v>283</v>
      </c>
      <c r="AP20" s="21" t="s">
        <v>283</v>
      </c>
      <c r="AQ20" s="21" t="s">
        <v>282</v>
      </c>
      <c r="AR20" s="24"/>
      <c r="AS20" s="21" t="s">
        <v>1260</v>
      </c>
      <c r="AT20" s="21" t="s">
        <v>279</v>
      </c>
      <c r="AU20" s="21" t="s">
        <v>232</v>
      </c>
      <c r="AV20" s="22" t="s">
        <v>1027</v>
      </c>
      <c r="AW20" s="22" t="s">
        <v>1027</v>
      </c>
      <c r="AX20" s="21" t="s">
        <v>278</v>
      </c>
      <c r="AY20" s="21" t="s">
        <v>1300</v>
      </c>
      <c r="AZ20" s="21" t="s">
        <v>897</v>
      </c>
      <c r="BA20" s="21" t="s">
        <v>461</v>
      </c>
      <c r="BB20" s="21" t="s">
        <v>467</v>
      </c>
      <c r="BC20" s="21" t="s">
        <v>1252</v>
      </c>
      <c r="BD20" s="24"/>
      <c r="BE20" s="24"/>
      <c r="BF20" s="22" t="s">
        <v>309</v>
      </c>
      <c r="BG20" s="21" t="s">
        <v>232</v>
      </c>
      <c r="BH20" s="21" t="s">
        <v>308</v>
      </c>
      <c r="BI20" s="21" t="s">
        <v>214</v>
      </c>
      <c r="BJ20" s="21" t="s">
        <v>307</v>
      </c>
      <c r="BK20" s="21" t="s">
        <v>278</v>
      </c>
      <c r="BL20" s="21" t="s">
        <v>1345</v>
      </c>
      <c r="BM20" s="21" t="s">
        <v>1346</v>
      </c>
      <c r="BN20" s="21" t="s">
        <v>1347</v>
      </c>
      <c r="BO20" s="21" t="s">
        <v>1256</v>
      </c>
      <c r="BP20" s="21" t="s">
        <v>1257</v>
      </c>
      <c r="BQ20" s="21" t="s">
        <v>232</v>
      </c>
      <c r="BR20" s="21" t="s">
        <v>300</v>
      </c>
      <c r="BS20" s="22" t="s">
        <v>1348</v>
      </c>
      <c r="BT20" s="22" t="s">
        <v>232</v>
      </c>
      <c r="BU20" s="22" t="s">
        <v>316</v>
      </c>
      <c r="BV20" s="22" t="s">
        <v>317</v>
      </c>
      <c r="BW20" s="22" t="s">
        <v>954</v>
      </c>
      <c r="BX20" s="22" t="s">
        <v>300</v>
      </c>
      <c r="BY20" s="22" t="s">
        <v>1306</v>
      </c>
      <c r="BZ20" s="22" t="s">
        <v>286</v>
      </c>
      <c r="CA20" s="22" t="s">
        <v>330</v>
      </c>
      <c r="CB20" s="22" t="s">
        <v>1229</v>
      </c>
      <c r="CC20" s="22" t="s">
        <v>1229</v>
      </c>
      <c r="CD20" s="22" t="s">
        <v>1229</v>
      </c>
      <c r="CE20" s="22" t="s">
        <v>1229</v>
      </c>
      <c r="CF20" s="22" t="s">
        <v>214</v>
      </c>
      <c r="CG20" s="23"/>
      <c r="CH20" s="23"/>
      <c r="CI20" s="22" t="s">
        <v>349</v>
      </c>
      <c r="CJ20" s="22" t="s">
        <v>1260</v>
      </c>
      <c r="CK20" s="23"/>
      <c r="CL20" s="23"/>
      <c r="CM20" s="23"/>
      <c r="CN20" s="23"/>
      <c r="CO20" s="22" t="s">
        <v>351</v>
      </c>
      <c r="CP20" s="22" t="s">
        <v>207</v>
      </c>
      <c r="CQ20" s="22" t="s">
        <v>352</v>
      </c>
      <c r="CR20" s="22" t="s">
        <v>353</v>
      </c>
      <c r="CS20" s="22" t="s">
        <v>1261</v>
      </c>
      <c r="CT20" s="22" t="s">
        <v>1261</v>
      </c>
      <c r="CU20" s="22" t="s">
        <v>1263</v>
      </c>
      <c r="CV20" s="22" t="s">
        <v>232</v>
      </c>
      <c r="CW20" s="22" t="s">
        <v>232</v>
      </c>
      <c r="CX20" s="22" t="s">
        <v>1349</v>
      </c>
      <c r="CY20" s="22" t="s">
        <v>1350</v>
      </c>
      <c r="CZ20" s="22" t="s">
        <v>1351</v>
      </c>
      <c r="DA20" s="22" t="s">
        <v>212</v>
      </c>
      <c r="DB20" s="22" t="s">
        <v>1352</v>
      </c>
      <c r="DC20" s="22" t="s">
        <v>207</v>
      </c>
      <c r="DD20" s="22" t="s">
        <v>232</v>
      </c>
      <c r="DE20" s="22" t="s">
        <v>232</v>
      </c>
      <c r="DF20" s="22" t="s">
        <v>232</v>
      </c>
      <c r="DG20" s="22" t="s">
        <v>232</v>
      </c>
      <c r="DH20" s="22" t="s">
        <v>232</v>
      </c>
      <c r="DI20" s="22" t="s">
        <v>232</v>
      </c>
      <c r="DJ20" s="22" t="s">
        <v>232</v>
      </c>
      <c r="DK20" s="22" t="s">
        <v>232</v>
      </c>
      <c r="DL20" s="22" t="s">
        <v>232</v>
      </c>
      <c r="DM20" s="22" t="s">
        <v>232</v>
      </c>
      <c r="DN20" s="22" t="s">
        <v>232</v>
      </c>
      <c r="DO20" s="23"/>
      <c r="DP20" s="23"/>
      <c r="DQ20" s="22" t="s">
        <v>897</v>
      </c>
      <c r="DR20" s="22" t="s">
        <v>380</v>
      </c>
      <c r="DS20" s="23"/>
      <c r="DT20" s="23"/>
      <c r="DU20" s="23"/>
      <c r="DV20" s="22" t="s">
        <v>207</v>
      </c>
      <c r="DW20" s="22" t="s">
        <v>405</v>
      </c>
      <c r="DX20" s="22" t="s">
        <v>404</v>
      </c>
      <c r="DY20" s="22" t="s">
        <v>403</v>
      </c>
      <c r="DZ20" s="22" t="s">
        <v>402</v>
      </c>
      <c r="EA20" s="22" t="s">
        <v>397</v>
      </c>
      <c r="EB20" s="22" t="s">
        <v>308</v>
      </c>
      <c r="EC20" s="22" t="s">
        <v>401</v>
      </c>
      <c r="ED20" s="22" t="s">
        <v>400</v>
      </c>
      <c r="EE20" s="22" t="s">
        <v>278</v>
      </c>
      <c r="EF20" s="22" t="s">
        <v>214</v>
      </c>
      <c r="EG20" s="22" t="s">
        <v>399</v>
      </c>
      <c r="EH20" s="22" t="s">
        <v>232</v>
      </c>
      <c r="EI20" s="22" t="s">
        <v>398</v>
      </c>
      <c r="EJ20" s="22" t="s">
        <v>398</v>
      </c>
      <c r="EK20" s="22" t="s">
        <v>397</v>
      </c>
      <c r="EL20" s="22" t="s">
        <v>232</v>
      </c>
      <c r="EM20" s="22" t="s">
        <v>232</v>
      </c>
      <c r="EN20" s="22" t="s">
        <v>1353</v>
      </c>
      <c r="EO20" s="22" t="s">
        <v>1354</v>
      </c>
      <c r="EP20" s="22" t="s">
        <v>1355</v>
      </c>
      <c r="EQ20" s="22" t="s">
        <v>1356</v>
      </c>
      <c r="ER20" s="22" t="s">
        <v>530</v>
      </c>
      <c r="ES20" s="22" t="s">
        <v>214</v>
      </c>
      <c r="ET20" s="22" t="s">
        <v>232</v>
      </c>
      <c r="EU20" s="22" t="s">
        <v>419</v>
      </c>
      <c r="EV20" s="22" t="s">
        <v>418</v>
      </c>
      <c r="EW20" s="22" t="s">
        <v>232</v>
      </c>
      <c r="EX20" s="22" t="s">
        <v>1357</v>
      </c>
      <c r="EY20" s="22" t="s">
        <v>1358</v>
      </c>
      <c r="EZ20" s="22" t="s">
        <v>1359</v>
      </c>
      <c r="FA20" s="22" t="s">
        <v>209</v>
      </c>
      <c r="FB20" s="22" t="s">
        <v>233</v>
      </c>
      <c r="FC20" s="22" t="s">
        <v>484</v>
      </c>
      <c r="FD20" s="22" t="s">
        <v>485</v>
      </c>
      <c r="FE20" s="23"/>
      <c r="FF20" s="23"/>
      <c r="FG20" s="22" t="s">
        <v>1252</v>
      </c>
      <c r="FH20" s="21" t="s">
        <v>1360</v>
      </c>
      <c r="FI20" s="21" t="s">
        <v>1361</v>
      </c>
    </row>
    <row r="21" spans="1:165" s="21" customFormat="1" ht="78" customHeight="1" x14ac:dyDescent="0.25">
      <c r="B21" s="42"/>
      <c r="C21" s="73">
        <f>(17408-1118)/17408*100</f>
        <v>93.577665441176478</v>
      </c>
      <c r="D21" s="26"/>
      <c r="E21" s="26"/>
      <c r="G21" s="22"/>
      <c r="H21" s="22"/>
      <c r="I21" s="22"/>
      <c r="J21" s="22"/>
      <c r="K21" s="22"/>
      <c r="L21" s="22"/>
      <c r="M21" s="26"/>
      <c r="N21" s="42"/>
      <c r="O21" s="42"/>
      <c r="P21" s="22"/>
      <c r="Q21" s="4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42"/>
      <c r="AC21" s="42"/>
      <c r="AE21" s="44"/>
      <c r="AH21" s="44"/>
      <c r="AI21" s="44"/>
      <c r="AM21" s="44"/>
      <c r="AN21" s="44"/>
      <c r="AS21" s="44"/>
      <c r="AV21" s="42"/>
      <c r="AW21" s="42"/>
      <c r="AY21" s="44"/>
      <c r="AZ21" s="44"/>
      <c r="BC21" s="44"/>
      <c r="BL21" s="44"/>
      <c r="BM21" s="44"/>
      <c r="BN21" s="44"/>
      <c r="BO21" s="44"/>
      <c r="BP21" s="44"/>
      <c r="BQ21" s="44"/>
      <c r="BS21" s="42"/>
      <c r="BT21" s="22"/>
      <c r="BU21" s="22"/>
      <c r="BV21" s="22"/>
      <c r="BW21" s="42"/>
      <c r="BX21" s="22"/>
      <c r="BY21" s="42"/>
      <c r="BZ21" s="22"/>
      <c r="CA21" s="22"/>
      <c r="CB21" s="42"/>
      <c r="CC21" s="42"/>
      <c r="CD21" s="42"/>
      <c r="CE21" s="42"/>
      <c r="CF21" s="22"/>
      <c r="CG21" s="22"/>
      <c r="CH21" s="22"/>
      <c r="CI21" s="22"/>
      <c r="CJ21" s="42"/>
      <c r="CK21" s="22"/>
      <c r="CL21" s="22"/>
      <c r="CM21" s="22"/>
      <c r="CN21" s="22"/>
      <c r="CO21" s="22"/>
      <c r="CP21" s="22"/>
      <c r="CQ21" s="22"/>
      <c r="CR21" s="22"/>
      <c r="CS21" s="42"/>
      <c r="CT21" s="42"/>
      <c r="CU21" s="42"/>
      <c r="CV21" s="22"/>
      <c r="CW21" s="22"/>
      <c r="CX21" s="42"/>
      <c r="CY21" s="42"/>
      <c r="CZ21" s="42"/>
      <c r="DA21" s="22"/>
      <c r="DB21" s="4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72"/>
      <c r="DP21" s="72"/>
      <c r="DQ21" s="42"/>
      <c r="DR21" s="22"/>
      <c r="DS21" s="72"/>
      <c r="DT21" s="72"/>
      <c r="DU21" s="7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42"/>
      <c r="EO21" s="42"/>
      <c r="EP21" s="42"/>
      <c r="EQ21" s="42"/>
      <c r="ER21" s="22"/>
      <c r="ES21" s="22"/>
      <c r="ET21" s="22"/>
      <c r="EU21" s="22"/>
      <c r="EV21" s="22"/>
      <c r="EW21" s="22"/>
      <c r="EX21" s="42"/>
      <c r="EY21" s="42"/>
      <c r="EZ21" s="42"/>
      <c r="FA21" s="22"/>
      <c r="FB21" s="22"/>
      <c r="FC21" s="22"/>
      <c r="FD21" s="22"/>
      <c r="FE21" s="22"/>
      <c r="FF21" s="72"/>
      <c r="FG21" s="42"/>
      <c r="FH21" s="44"/>
      <c r="FI21" s="44"/>
    </row>
    <row r="22" spans="1:165" s="21" customFormat="1" ht="78" customHeight="1" x14ac:dyDescent="0.25">
      <c r="B22" s="22"/>
      <c r="C22" s="26"/>
      <c r="D22" s="26"/>
      <c r="E22" s="26"/>
      <c r="G22" s="22"/>
      <c r="H22" s="22"/>
      <c r="I22" s="22"/>
      <c r="J22" s="22"/>
      <c r="K22" s="22"/>
      <c r="L22" s="22"/>
      <c r="M22" s="2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V22" s="22"/>
      <c r="AW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</row>
  </sheetData>
  <mergeCells count="13">
    <mergeCell ref="I1:BR1"/>
    <mergeCell ref="A1:A2"/>
    <mergeCell ref="B1:E1"/>
    <mergeCell ref="F1:F2"/>
    <mergeCell ref="G1:G2"/>
    <mergeCell ref="H1:H2"/>
    <mergeCell ref="FH1:FI1"/>
    <mergeCell ref="BS1:BS2"/>
    <mergeCell ref="BT1:DB1"/>
    <mergeCell ref="DC1:DN1"/>
    <mergeCell ref="DO1:DR1"/>
    <mergeCell ref="DS1:ER1"/>
    <mergeCell ref="ES1:FG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JPG ASLI</vt:lpstr>
      <vt:lpstr>MP4 SLI</vt:lpstr>
      <vt:lpstr>MP3 ASLI</vt:lpstr>
      <vt:lpstr>DOCX ASLI</vt:lpstr>
      <vt:lpstr>PDF ASLI</vt:lpstr>
      <vt:lpstr>YOUTUBE - MP4</vt:lpstr>
      <vt:lpstr>FACEBOOK - MP4</vt:lpstr>
      <vt:lpstr>FACEBOOK - JPG</vt:lpstr>
      <vt:lpstr>INSTAGRAM - MP4</vt:lpstr>
      <vt:lpstr>INSTAGRAM - JPG</vt:lpstr>
      <vt:lpstr>WHATSAPP - MP4</vt:lpstr>
      <vt:lpstr>WHATSAPP - JPG</vt:lpstr>
      <vt:lpstr>WHATSAPP - MP3</vt:lpstr>
      <vt:lpstr>WHATSAPP - DOCX</vt:lpstr>
      <vt:lpstr>WHATSAPP - PDF</vt:lpstr>
      <vt:lpstr>KET WARNA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 Pamilih, S.Kom</dc:creator>
  <cp:lastModifiedBy>Dimas Pamilih, S.Kom</cp:lastModifiedBy>
  <dcterms:created xsi:type="dcterms:W3CDTF">2019-08-23T06:54:17Z</dcterms:created>
  <dcterms:modified xsi:type="dcterms:W3CDTF">2020-06-11T10:09:01Z</dcterms:modified>
</cp:coreProperties>
</file>